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6-577-14 Урал ин-екс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514" i="4" l="1"/>
  <c r="G514" i="4" s="1"/>
  <c r="H514" i="4" s="1"/>
  <c r="I514" i="4" s="1"/>
  <c r="F513" i="4"/>
  <c r="G513" i="4" s="1"/>
  <c r="H513" i="4" s="1"/>
  <c r="I513" i="4" s="1"/>
  <c r="F512" i="4"/>
  <c r="G512" i="4" s="1"/>
  <c r="H512" i="4" s="1"/>
  <c r="I512" i="4" s="1"/>
  <c r="F511" i="4"/>
  <c r="G511" i="4" s="1"/>
  <c r="H511" i="4" s="1"/>
  <c r="I511" i="4" s="1"/>
  <c r="F510" i="4"/>
  <c r="G510" i="4" s="1"/>
  <c r="H510" i="4" s="1"/>
  <c r="I510" i="4" s="1"/>
  <c r="F509" i="4"/>
  <c r="G509" i="4" s="1"/>
  <c r="H509" i="4" s="1"/>
  <c r="I509" i="4" s="1"/>
  <c r="F508" i="4"/>
  <c r="G508" i="4" s="1"/>
  <c r="H508" i="4" s="1"/>
  <c r="I508" i="4" s="1"/>
  <c r="F507" i="4"/>
  <c r="G507" i="4" s="1"/>
  <c r="H507" i="4" s="1"/>
  <c r="I507" i="4" s="1"/>
  <c r="F506" i="4"/>
  <c r="G506" i="4" s="1"/>
  <c r="H506" i="4" s="1"/>
  <c r="I506" i="4" s="1"/>
  <c r="F505" i="4"/>
  <c r="G505" i="4" s="1"/>
  <c r="H505" i="4" s="1"/>
  <c r="I505" i="4" s="1"/>
  <c r="F504" i="4"/>
  <c r="G504" i="4" s="1"/>
  <c r="H504" i="4" s="1"/>
  <c r="I504" i="4" s="1"/>
  <c r="F503" i="4"/>
  <c r="G503" i="4" s="1"/>
  <c r="H503" i="4" s="1"/>
  <c r="I503" i="4" s="1"/>
  <c r="F502" i="4"/>
  <c r="G502" i="4" s="1"/>
  <c r="H502" i="4" s="1"/>
  <c r="I502" i="4" s="1"/>
  <c r="F501" i="4"/>
  <c r="G501" i="4" s="1"/>
  <c r="H501" i="4" s="1"/>
  <c r="I501" i="4" s="1"/>
  <c r="F500" i="4"/>
  <c r="G500" i="4" s="1"/>
  <c r="H500" i="4" s="1"/>
  <c r="I500" i="4" s="1"/>
  <c r="F499" i="4"/>
  <c r="G499" i="4" s="1"/>
  <c r="H499" i="4" s="1"/>
  <c r="I499" i="4" s="1"/>
  <c r="F498" i="4"/>
  <c r="G498" i="4" s="1"/>
  <c r="H498" i="4" s="1"/>
  <c r="I498" i="4" s="1"/>
  <c r="F497" i="4"/>
  <c r="G497" i="4" s="1"/>
  <c r="H497" i="4" s="1"/>
  <c r="I497" i="4" s="1"/>
  <c r="F496" i="4"/>
  <c r="G496" i="4" s="1"/>
  <c r="H496" i="4" s="1"/>
  <c r="I496" i="4" s="1"/>
  <c r="F495" i="4"/>
  <c r="G495" i="4" s="1"/>
  <c r="H495" i="4" s="1"/>
  <c r="I495" i="4" s="1"/>
  <c r="F494" i="4"/>
  <c r="G494" i="4" s="1"/>
  <c r="H494" i="4" s="1"/>
  <c r="I494" i="4" s="1"/>
  <c r="F493" i="4"/>
  <c r="G493" i="4" s="1"/>
  <c r="H493" i="4" s="1"/>
  <c r="I493" i="4" s="1"/>
  <c r="F492" i="4"/>
  <c r="G492" i="4" s="1"/>
  <c r="H492" i="4" s="1"/>
  <c r="I492" i="4" s="1"/>
  <c r="F491" i="4"/>
  <c r="G491" i="4" s="1"/>
  <c r="H491" i="4" s="1"/>
  <c r="I491" i="4" s="1"/>
  <c r="F490" i="4"/>
  <c r="G490" i="4" s="1"/>
  <c r="H490" i="4" s="1"/>
  <c r="I490" i="4" s="1"/>
  <c r="F489" i="4"/>
  <c r="G489" i="4" s="1"/>
  <c r="H489" i="4" s="1"/>
  <c r="I489" i="4" s="1"/>
  <c r="F488" i="4"/>
  <c r="G488" i="4" s="1"/>
  <c r="H488" i="4" s="1"/>
  <c r="I488" i="4" s="1"/>
  <c r="F487" i="4"/>
  <c r="G487" i="4" s="1"/>
  <c r="H487" i="4" s="1"/>
  <c r="I487" i="4" s="1"/>
  <c r="F486" i="4"/>
  <c r="G486" i="4" s="1"/>
  <c r="H486" i="4" s="1"/>
  <c r="I486" i="4" s="1"/>
  <c r="F485" i="4"/>
  <c r="G485" i="4" s="1"/>
  <c r="H485" i="4" s="1"/>
  <c r="I485" i="4" s="1"/>
  <c r="F484" i="4"/>
  <c r="G484" i="4" s="1"/>
  <c r="H484" i="4" s="1"/>
  <c r="I484" i="4" s="1"/>
  <c r="F483" i="4"/>
  <c r="G483" i="4" s="1"/>
  <c r="H483" i="4" s="1"/>
  <c r="I483" i="4" s="1"/>
  <c r="F482" i="4"/>
  <c r="G482" i="4" s="1"/>
  <c r="H482" i="4" s="1"/>
  <c r="I482" i="4" s="1"/>
  <c r="F481" i="4"/>
  <c r="G481" i="4" s="1"/>
  <c r="H481" i="4" s="1"/>
  <c r="I481" i="4" s="1"/>
  <c r="F480" i="4"/>
  <c r="G480" i="4" s="1"/>
  <c r="H480" i="4" s="1"/>
  <c r="I480" i="4" s="1"/>
  <c r="F479" i="4"/>
  <c r="G479" i="4" s="1"/>
  <c r="H479" i="4" s="1"/>
  <c r="I479" i="4" s="1"/>
  <c r="F478" i="4"/>
  <c r="G478" i="4" s="1"/>
  <c r="H478" i="4" s="1"/>
  <c r="I478" i="4" s="1"/>
  <c r="F477" i="4"/>
  <c r="G477" i="4" s="1"/>
  <c r="H477" i="4" s="1"/>
  <c r="I477" i="4" s="1"/>
  <c r="G475" i="4"/>
  <c r="H475" i="4" s="1"/>
  <c r="I475" i="4" s="1"/>
  <c r="F475" i="4"/>
  <c r="I474" i="4"/>
  <c r="G474" i="4"/>
  <c r="H474" i="4" s="1"/>
  <c r="F474" i="4"/>
  <c r="G473" i="4"/>
  <c r="H473" i="4" s="1"/>
  <c r="I473" i="4" s="1"/>
  <c r="F473" i="4"/>
  <c r="I472" i="4"/>
  <c r="G472" i="4"/>
  <c r="H472" i="4" s="1"/>
  <c r="F472" i="4"/>
  <c r="G471" i="4"/>
  <c r="H471" i="4" s="1"/>
  <c r="I471" i="4" s="1"/>
  <c r="F471" i="4"/>
  <c r="I470" i="4"/>
  <c r="G470" i="4"/>
  <c r="H470" i="4" s="1"/>
  <c r="F470" i="4"/>
  <c r="G469" i="4"/>
  <c r="H469" i="4" s="1"/>
  <c r="I469" i="4" s="1"/>
  <c r="F469" i="4"/>
  <c r="F468" i="4"/>
  <c r="G468" i="4" s="1"/>
  <c r="H468" i="4" s="1"/>
  <c r="I468" i="4" s="1"/>
  <c r="F467" i="4"/>
  <c r="G467" i="4" s="1"/>
  <c r="H467" i="4" s="1"/>
  <c r="I467" i="4" s="1"/>
  <c r="F466" i="4"/>
  <c r="G466" i="4" s="1"/>
  <c r="H466" i="4" s="1"/>
  <c r="I466" i="4" s="1"/>
  <c r="F465" i="4"/>
  <c r="G465" i="4" s="1"/>
  <c r="H465" i="4" s="1"/>
  <c r="I465" i="4" s="1"/>
  <c r="I476" i="4" s="1"/>
  <c r="G463" i="4"/>
  <c r="H463" i="4" s="1"/>
  <c r="I463" i="4" s="1"/>
  <c r="F463" i="4"/>
  <c r="G462" i="4"/>
  <c r="H462" i="4" s="1"/>
  <c r="I462" i="4" s="1"/>
  <c r="F462" i="4"/>
  <c r="G461" i="4"/>
  <c r="H461" i="4" s="1"/>
  <c r="I461" i="4" s="1"/>
  <c r="F461" i="4"/>
  <c r="G460" i="4"/>
  <c r="H460" i="4" s="1"/>
  <c r="I460" i="4" s="1"/>
  <c r="F460" i="4"/>
  <c r="G459" i="4"/>
  <c r="H459" i="4" s="1"/>
  <c r="I459" i="4" s="1"/>
  <c r="F459" i="4"/>
  <c r="G458" i="4"/>
  <c r="H458" i="4" s="1"/>
  <c r="I458" i="4" s="1"/>
  <c r="F458" i="4"/>
  <c r="G457" i="4"/>
  <c r="H457" i="4" s="1"/>
  <c r="I457" i="4" s="1"/>
  <c r="F457" i="4"/>
  <c r="G456" i="4"/>
  <c r="H456" i="4" s="1"/>
  <c r="I456" i="4" s="1"/>
  <c r="F456" i="4"/>
  <c r="G455" i="4"/>
  <c r="H455" i="4" s="1"/>
  <c r="I455" i="4" s="1"/>
  <c r="F455" i="4"/>
  <c r="G454" i="4"/>
  <c r="H454" i="4" s="1"/>
  <c r="I454" i="4" s="1"/>
  <c r="F454" i="4"/>
  <c r="G453" i="4"/>
  <c r="H453" i="4" s="1"/>
  <c r="I453" i="4" s="1"/>
  <c r="I464" i="4" s="1"/>
  <c r="F453" i="4"/>
  <c r="F451" i="4"/>
  <c r="G451" i="4" s="1"/>
  <c r="H451" i="4" s="1"/>
  <c r="I451" i="4" s="1"/>
  <c r="F450" i="4"/>
  <c r="G450" i="4" s="1"/>
  <c r="H450" i="4" s="1"/>
  <c r="I450" i="4" s="1"/>
  <c r="F449" i="4"/>
  <c r="G449" i="4" s="1"/>
  <c r="H449" i="4" s="1"/>
  <c r="I449" i="4" s="1"/>
  <c r="F448" i="4"/>
  <c r="G448" i="4" s="1"/>
  <c r="H448" i="4" s="1"/>
  <c r="I448" i="4" s="1"/>
  <c r="F447" i="4"/>
  <c r="G447" i="4" s="1"/>
  <c r="H447" i="4" s="1"/>
  <c r="I447" i="4" s="1"/>
  <c r="F446" i="4"/>
  <c r="G446" i="4" s="1"/>
  <c r="H446" i="4" s="1"/>
  <c r="I446" i="4" s="1"/>
  <c r="F445" i="4"/>
  <c r="G445" i="4" s="1"/>
  <c r="H445" i="4" s="1"/>
  <c r="I445" i="4" s="1"/>
  <c r="F444" i="4"/>
  <c r="G444" i="4" s="1"/>
  <c r="H444" i="4" s="1"/>
  <c r="I444" i="4" s="1"/>
  <c r="F443" i="4"/>
  <c r="G443" i="4" s="1"/>
  <c r="H443" i="4" s="1"/>
  <c r="I443" i="4" s="1"/>
  <c r="F442" i="4"/>
  <c r="G442" i="4" s="1"/>
  <c r="H442" i="4" s="1"/>
  <c r="I442" i="4" s="1"/>
  <c r="F441" i="4"/>
  <c r="G441" i="4" s="1"/>
  <c r="H441" i="4" s="1"/>
  <c r="I441" i="4" s="1"/>
  <c r="F440" i="4"/>
  <c r="G440" i="4" s="1"/>
  <c r="H440" i="4" s="1"/>
  <c r="I440" i="4" s="1"/>
  <c r="F439" i="4"/>
  <c r="G439" i="4" s="1"/>
  <c r="H439" i="4" s="1"/>
  <c r="I439" i="4" s="1"/>
  <c r="F438" i="4"/>
  <c r="G438" i="4" s="1"/>
  <c r="H438" i="4" s="1"/>
  <c r="I438" i="4" s="1"/>
  <c r="G436" i="4"/>
  <c r="H436" i="4" s="1"/>
  <c r="I436" i="4" s="1"/>
  <c r="F436" i="4"/>
  <c r="G435" i="4"/>
  <c r="H435" i="4" s="1"/>
  <c r="I435" i="4" s="1"/>
  <c r="F435" i="4"/>
  <c r="G434" i="4"/>
  <c r="H434" i="4" s="1"/>
  <c r="I434" i="4" s="1"/>
  <c r="F434" i="4"/>
  <c r="G433" i="4"/>
  <c r="H433" i="4" s="1"/>
  <c r="I433" i="4" s="1"/>
  <c r="F433" i="4"/>
  <c r="G432" i="4"/>
  <c r="H432" i="4" s="1"/>
  <c r="I432" i="4" s="1"/>
  <c r="F432" i="4"/>
  <c r="G431" i="4"/>
  <c r="H431" i="4" s="1"/>
  <c r="I431" i="4" s="1"/>
  <c r="F431" i="4"/>
  <c r="G430" i="4"/>
  <c r="H430" i="4" s="1"/>
  <c r="I430" i="4" s="1"/>
  <c r="F430" i="4"/>
  <c r="G429" i="4"/>
  <c r="H429" i="4" s="1"/>
  <c r="I429" i="4" s="1"/>
  <c r="F429" i="4"/>
  <c r="G428" i="4"/>
  <c r="H428" i="4" s="1"/>
  <c r="I428" i="4" s="1"/>
  <c r="F428" i="4"/>
  <c r="G427" i="4"/>
  <c r="H427" i="4" s="1"/>
  <c r="I427" i="4" s="1"/>
  <c r="F427" i="4"/>
  <c r="G426" i="4"/>
  <c r="H426" i="4" s="1"/>
  <c r="I426" i="4" s="1"/>
  <c r="F426" i="4"/>
  <c r="G425" i="4"/>
  <c r="H425" i="4" s="1"/>
  <c r="I425" i="4" s="1"/>
  <c r="F425" i="4"/>
  <c r="G424" i="4"/>
  <c r="H424" i="4" s="1"/>
  <c r="I424" i="4" s="1"/>
  <c r="F424" i="4"/>
  <c r="G423" i="4"/>
  <c r="H423" i="4" s="1"/>
  <c r="I423" i="4" s="1"/>
  <c r="F423" i="4"/>
  <c r="G422" i="4"/>
  <c r="H422" i="4" s="1"/>
  <c r="I422" i="4" s="1"/>
  <c r="F422" i="4"/>
  <c r="G421" i="4"/>
  <c r="H421" i="4" s="1"/>
  <c r="I421" i="4" s="1"/>
  <c r="F421" i="4"/>
  <c r="G420" i="4"/>
  <c r="H420" i="4" s="1"/>
  <c r="I420" i="4" s="1"/>
  <c r="F420" i="4"/>
  <c r="G419" i="4"/>
  <c r="H419" i="4" s="1"/>
  <c r="I419" i="4" s="1"/>
  <c r="F419" i="4"/>
  <c r="G418" i="4"/>
  <c r="H418" i="4" s="1"/>
  <c r="I418" i="4" s="1"/>
  <c r="F418" i="4"/>
  <c r="G417" i="4"/>
  <c r="H417" i="4" s="1"/>
  <c r="I417" i="4" s="1"/>
  <c r="F417" i="4"/>
  <c r="G416" i="4"/>
  <c r="H416" i="4" s="1"/>
  <c r="I416" i="4" s="1"/>
  <c r="F416" i="4"/>
  <c r="G415" i="4"/>
  <c r="H415" i="4" s="1"/>
  <c r="I415" i="4" s="1"/>
  <c r="F415" i="4"/>
  <c r="G414" i="4"/>
  <c r="H414" i="4" s="1"/>
  <c r="I414" i="4" s="1"/>
  <c r="F414" i="4"/>
  <c r="G413" i="4"/>
  <c r="H413" i="4" s="1"/>
  <c r="I413" i="4" s="1"/>
  <c r="F413" i="4"/>
  <c r="G412" i="4"/>
  <c r="H412" i="4" s="1"/>
  <c r="I412" i="4" s="1"/>
  <c r="F412" i="4"/>
  <c r="G411" i="4"/>
  <c r="H411" i="4" s="1"/>
  <c r="I411" i="4" s="1"/>
  <c r="F411" i="4"/>
  <c r="G410" i="4"/>
  <c r="H410" i="4" s="1"/>
  <c r="I410" i="4" s="1"/>
  <c r="F410" i="4"/>
  <c r="G409" i="4"/>
  <c r="H409" i="4" s="1"/>
  <c r="I409" i="4" s="1"/>
  <c r="F409" i="4"/>
  <c r="G408" i="4"/>
  <c r="H408" i="4" s="1"/>
  <c r="I408" i="4" s="1"/>
  <c r="F408" i="4"/>
  <c r="I407" i="4"/>
  <c r="G407" i="4"/>
  <c r="H407" i="4" s="1"/>
  <c r="F407" i="4"/>
  <c r="G406" i="4"/>
  <c r="H406" i="4" s="1"/>
  <c r="I406" i="4" s="1"/>
  <c r="F406" i="4"/>
  <c r="I405" i="4"/>
  <c r="G405" i="4"/>
  <c r="H405" i="4" s="1"/>
  <c r="F405" i="4"/>
  <c r="G404" i="4"/>
  <c r="H404" i="4" s="1"/>
  <c r="I404" i="4" s="1"/>
  <c r="F404" i="4"/>
  <c r="I403" i="4"/>
  <c r="G403" i="4"/>
  <c r="H403" i="4" s="1"/>
  <c r="F403" i="4"/>
  <c r="G402" i="4"/>
  <c r="H402" i="4" s="1"/>
  <c r="I402" i="4" s="1"/>
  <c r="F402" i="4"/>
  <c r="I401" i="4"/>
  <c r="G401" i="4"/>
  <c r="H401" i="4" s="1"/>
  <c r="F401" i="4"/>
  <c r="G400" i="4"/>
  <c r="H400" i="4" s="1"/>
  <c r="I400" i="4" s="1"/>
  <c r="F400" i="4"/>
  <c r="I399" i="4"/>
  <c r="G399" i="4"/>
  <c r="H399" i="4" s="1"/>
  <c r="F399" i="4"/>
  <c r="G398" i="4"/>
  <c r="H398" i="4" s="1"/>
  <c r="I398" i="4" s="1"/>
  <c r="I437" i="4" s="1"/>
  <c r="F398" i="4"/>
  <c r="F396" i="4"/>
  <c r="G396" i="4" s="1"/>
  <c r="H396" i="4" s="1"/>
  <c r="I396" i="4" s="1"/>
  <c r="F395" i="4"/>
  <c r="G395" i="4" s="1"/>
  <c r="H395" i="4" s="1"/>
  <c r="I395" i="4" s="1"/>
  <c r="F394" i="4"/>
  <c r="G394" i="4" s="1"/>
  <c r="H394" i="4" s="1"/>
  <c r="I394" i="4" s="1"/>
  <c r="F393" i="4"/>
  <c r="G393" i="4" s="1"/>
  <c r="H393" i="4" s="1"/>
  <c r="I393" i="4" s="1"/>
  <c r="F392" i="4"/>
  <c r="G392" i="4" s="1"/>
  <c r="H392" i="4" s="1"/>
  <c r="I392" i="4" s="1"/>
  <c r="F391" i="4"/>
  <c r="G391" i="4" s="1"/>
  <c r="H391" i="4" s="1"/>
  <c r="I391" i="4" s="1"/>
  <c r="F390" i="4"/>
  <c r="G390" i="4" s="1"/>
  <c r="H390" i="4" s="1"/>
  <c r="I390" i="4" s="1"/>
  <c r="F389" i="4"/>
  <c r="G389" i="4" s="1"/>
  <c r="H389" i="4" s="1"/>
  <c r="I389" i="4" s="1"/>
  <c r="F388" i="4"/>
  <c r="G388" i="4" s="1"/>
  <c r="H388" i="4" s="1"/>
  <c r="I388" i="4" s="1"/>
  <c r="F387" i="4"/>
  <c r="G387" i="4" s="1"/>
  <c r="H387" i="4" s="1"/>
  <c r="I387" i="4" s="1"/>
  <c r="F386" i="4"/>
  <c r="G386" i="4" s="1"/>
  <c r="H386" i="4" s="1"/>
  <c r="I386" i="4" s="1"/>
  <c r="F385" i="4"/>
  <c r="G385" i="4" s="1"/>
  <c r="H385" i="4" s="1"/>
  <c r="I385" i="4" s="1"/>
  <c r="F384" i="4"/>
  <c r="G384" i="4" s="1"/>
  <c r="H384" i="4" s="1"/>
  <c r="I384" i="4" s="1"/>
  <c r="F383" i="4"/>
  <c r="G383" i="4" s="1"/>
  <c r="H383" i="4" s="1"/>
  <c r="I383" i="4" s="1"/>
  <c r="F382" i="4"/>
  <c r="G382" i="4" s="1"/>
  <c r="H382" i="4" s="1"/>
  <c r="I382" i="4" s="1"/>
  <c r="F381" i="4"/>
  <c r="G381" i="4" s="1"/>
  <c r="H381" i="4" s="1"/>
  <c r="I381" i="4" s="1"/>
  <c r="F380" i="4"/>
  <c r="G380" i="4" s="1"/>
  <c r="H380" i="4" s="1"/>
  <c r="I380" i="4" s="1"/>
  <c r="F379" i="4"/>
  <c r="G379" i="4" s="1"/>
  <c r="H379" i="4" s="1"/>
  <c r="I379" i="4" s="1"/>
  <c r="F378" i="4"/>
  <c r="G378" i="4" s="1"/>
  <c r="H378" i="4" s="1"/>
  <c r="I378" i="4" s="1"/>
  <c r="F377" i="4"/>
  <c r="G377" i="4" s="1"/>
  <c r="H377" i="4" s="1"/>
  <c r="I377" i="4" s="1"/>
  <c r="G376" i="4"/>
  <c r="H376" i="4" s="1"/>
  <c r="I376" i="4" s="1"/>
  <c r="F376" i="4"/>
  <c r="G375" i="4"/>
  <c r="H375" i="4" s="1"/>
  <c r="I375" i="4" s="1"/>
  <c r="F375" i="4"/>
  <c r="G374" i="4"/>
  <c r="H374" i="4" s="1"/>
  <c r="I374" i="4" s="1"/>
  <c r="F374" i="4"/>
  <c r="G373" i="4"/>
  <c r="H373" i="4" s="1"/>
  <c r="I373" i="4" s="1"/>
  <c r="F373" i="4"/>
  <c r="G372" i="4"/>
  <c r="H372" i="4" s="1"/>
  <c r="I372" i="4" s="1"/>
  <c r="F372" i="4"/>
  <c r="G371" i="4"/>
  <c r="H371" i="4" s="1"/>
  <c r="I371" i="4" s="1"/>
  <c r="F371" i="4"/>
  <c r="G370" i="4"/>
  <c r="H370" i="4" s="1"/>
  <c r="I370" i="4" s="1"/>
  <c r="F370" i="4"/>
  <c r="G369" i="4"/>
  <c r="H369" i="4" s="1"/>
  <c r="I369" i="4" s="1"/>
  <c r="F369" i="4"/>
  <c r="G368" i="4"/>
  <c r="H368" i="4" s="1"/>
  <c r="I368" i="4" s="1"/>
  <c r="F368" i="4"/>
  <c r="G367" i="4"/>
  <c r="H367" i="4" s="1"/>
  <c r="I367" i="4" s="1"/>
  <c r="F367" i="4"/>
  <c r="G366" i="4"/>
  <c r="H366" i="4" s="1"/>
  <c r="I366" i="4" s="1"/>
  <c r="F366" i="4"/>
  <c r="G365" i="4"/>
  <c r="H365" i="4" s="1"/>
  <c r="I365" i="4" s="1"/>
  <c r="F365" i="4"/>
  <c r="G364" i="4"/>
  <c r="H364" i="4" s="1"/>
  <c r="I364" i="4" s="1"/>
  <c r="F364" i="4"/>
  <c r="I363" i="4"/>
  <c r="G363" i="4"/>
  <c r="H363" i="4" s="1"/>
  <c r="F363" i="4"/>
  <c r="G362" i="4"/>
  <c r="H362" i="4" s="1"/>
  <c r="I362" i="4" s="1"/>
  <c r="F362" i="4"/>
  <c r="I361" i="4"/>
  <c r="G361" i="4"/>
  <c r="H361" i="4" s="1"/>
  <c r="F361" i="4"/>
  <c r="G360" i="4"/>
  <c r="H360" i="4" s="1"/>
  <c r="I360" i="4" s="1"/>
  <c r="F360" i="4"/>
  <c r="I359" i="4"/>
  <c r="G359" i="4"/>
  <c r="H359" i="4" s="1"/>
  <c r="F359" i="4"/>
  <c r="G358" i="4"/>
  <c r="H358" i="4" s="1"/>
  <c r="I358" i="4" s="1"/>
  <c r="F358" i="4"/>
  <c r="I357" i="4"/>
  <c r="G357" i="4"/>
  <c r="H357" i="4" s="1"/>
  <c r="F357" i="4"/>
  <c r="G356" i="4"/>
  <c r="H356" i="4" s="1"/>
  <c r="I356" i="4" s="1"/>
  <c r="F356" i="4"/>
  <c r="I355" i="4"/>
  <c r="G355" i="4"/>
  <c r="H355" i="4" s="1"/>
  <c r="F355" i="4"/>
  <c r="G354" i="4"/>
  <c r="H354" i="4" s="1"/>
  <c r="I354" i="4" s="1"/>
  <c r="F354" i="4"/>
  <c r="I353" i="4"/>
  <c r="G353" i="4"/>
  <c r="H353" i="4" s="1"/>
  <c r="F353" i="4"/>
  <c r="G352" i="4"/>
  <c r="H352" i="4" s="1"/>
  <c r="I352" i="4" s="1"/>
  <c r="F352" i="4"/>
  <c r="I351" i="4"/>
  <c r="G351" i="4"/>
  <c r="H351" i="4" s="1"/>
  <c r="F351" i="4"/>
  <c r="G350" i="4"/>
  <c r="H350" i="4" s="1"/>
  <c r="I350" i="4" s="1"/>
  <c r="F350" i="4"/>
  <c r="I349" i="4"/>
  <c r="G349" i="4"/>
  <c r="H349" i="4" s="1"/>
  <c r="F349" i="4"/>
  <c r="G348" i="4"/>
  <c r="H348" i="4" s="1"/>
  <c r="I348" i="4" s="1"/>
  <c r="F348" i="4"/>
  <c r="I347" i="4"/>
  <c r="G347" i="4"/>
  <c r="H347" i="4" s="1"/>
  <c r="F347" i="4"/>
  <c r="G346" i="4"/>
  <c r="H346" i="4" s="1"/>
  <c r="I346" i="4" s="1"/>
  <c r="F346" i="4"/>
  <c r="I345" i="4"/>
  <c r="G345" i="4"/>
  <c r="H345" i="4" s="1"/>
  <c r="F345" i="4"/>
  <c r="G344" i="4"/>
  <c r="H344" i="4" s="1"/>
  <c r="I344" i="4" s="1"/>
  <c r="F344" i="4"/>
  <c r="I343" i="4"/>
  <c r="G343" i="4"/>
  <c r="H343" i="4" s="1"/>
  <c r="F343" i="4"/>
  <c r="G342" i="4"/>
  <c r="H342" i="4" s="1"/>
  <c r="I342" i="4" s="1"/>
  <c r="F342" i="4"/>
  <c r="I341" i="4"/>
  <c r="G341" i="4"/>
  <c r="H341" i="4" s="1"/>
  <c r="F341" i="4"/>
  <c r="G340" i="4"/>
  <c r="H340" i="4" s="1"/>
  <c r="I340" i="4" s="1"/>
  <c r="F340" i="4"/>
  <c r="I339" i="4"/>
  <c r="G339" i="4"/>
  <c r="H339" i="4" s="1"/>
  <c r="F339" i="4"/>
  <c r="G338" i="4"/>
  <c r="H338" i="4" s="1"/>
  <c r="I338" i="4" s="1"/>
  <c r="F338" i="4"/>
  <c r="I337" i="4"/>
  <c r="G337" i="4"/>
  <c r="H337" i="4" s="1"/>
  <c r="F337" i="4"/>
  <c r="G336" i="4"/>
  <c r="H336" i="4" s="1"/>
  <c r="I336" i="4" s="1"/>
  <c r="F336" i="4"/>
  <c r="I335" i="4"/>
  <c r="G335" i="4"/>
  <c r="H335" i="4" s="1"/>
  <c r="F335" i="4"/>
  <c r="G334" i="4"/>
  <c r="H334" i="4" s="1"/>
  <c r="I334" i="4" s="1"/>
  <c r="F334" i="4"/>
  <c r="I333" i="4"/>
  <c r="G333" i="4"/>
  <c r="H333" i="4" s="1"/>
  <c r="F333" i="4"/>
  <c r="G332" i="4"/>
  <c r="H332" i="4" s="1"/>
  <c r="I332" i="4" s="1"/>
  <c r="F332" i="4"/>
  <c r="I331" i="4"/>
  <c r="G331" i="4"/>
  <c r="H331" i="4" s="1"/>
  <c r="F331" i="4"/>
  <c r="G330" i="4"/>
  <c r="H330" i="4" s="1"/>
  <c r="I330" i="4" s="1"/>
  <c r="F330" i="4"/>
  <c r="I329" i="4"/>
  <c r="G329" i="4"/>
  <c r="H329" i="4" s="1"/>
  <c r="F329" i="4"/>
  <c r="H327" i="4"/>
  <c r="I327" i="4" s="1"/>
  <c r="F327" i="4"/>
  <c r="G327" i="4" s="1"/>
  <c r="H326" i="4"/>
  <c r="I326" i="4" s="1"/>
  <c r="F326" i="4"/>
  <c r="G326" i="4" s="1"/>
  <c r="H325" i="4"/>
  <c r="I325" i="4" s="1"/>
  <c r="F325" i="4"/>
  <c r="G325" i="4" s="1"/>
  <c r="H324" i="4"/>
  <c r="I324" i="4" s="1"/>
  <c r="I328" i="4" s="1"/>
  <c r="F324" i="4"/>
  <c r="G324" i="4" s="1"/>
  <c r="I322" i="4"/>
  <c r="G322" i="4"/>
  <c r="H322" i="4" s="1"/>
  <c r="F322" i="4"/>
  <c r="G321" i="4"/>
  <c r="H321" i="4" s="1"/>
  <c r="I321" i="4" s="1"/>
  <c r="F321" i="4"/>
  <c r="G320" i="4"/>
  <c r="H320" i="4" s="1"/>
  <c r="I320" i="4" s="1"/>
  <c r="F320" i="4"/>
  <c r="G319" i="4"/>
  <c r="H319" i="4" s="1"/>
  <c r="I319" i="4" s="1"/>
  <c r="F319" i="4"/>
  <c r="G318" i="4"/>
  <c r="H318" i="4" s="1"/>
  <c r="I318" i="4" s="1"/>
  <c r="F318" i="4"/>
  <c r="G317" i="4"/>
  <c r="H317" i="4" s="1"/>
  <c r="I317" i="4" s="1"/>
  <c r="F317" i="4"/>
  <c r="G316" i="4"/>
  <c r="H316" i="4" s="1"/>
  <c r="I316" i="4" s="1"/>
  <c r="F316" i="4"/>
  <c r="G315" i="4"/>
  <c r="H315" i="4" s="1"/>
  <c r="I315" i="4" s="1"/>
  <c r="F315" i="4"/>
  <c r="G314" i="4"/>
  <c r="H314" i="4" s="1"/>
  <c r="I314" i="4" s="1"/>
  <c r="F314" i="4"/>
  <c r="G313" i="4"/>
  <c r="H313" i="4" s="1"/>
  <c r="I313" i="4" s="1"/>
  <c r="F313" i="4"/>
  <c r="G312" i="4"/>
  <c r="H312" i="4" s="1"/>
  <c r="I312" i="4" s="1"/>
  <c r="F312" i="4"/>
  <c r="G311" i="4"/>
  <c r="H311" i="4" s="1"/>
  <c r="I311" i="4" s="1"/>
  <c r="F311" i="4"/>
  <c r="G310" i="4"/>
  <c r="H310" i="4" s="1"/>
  <c r="I310" i="4" s="1"/>
  <c r="F310" i="4"/>
  <c r="G309" i="4"/>
  <c r="H309" i="4" s="1"/>
  <c r="I309" i="4" s="1"/>
  <c r="F309" i="4"/>
  <c r="G308" i="4"/>
  <c r="H308" i="4" s="1"/>
  <c r="I308" i="4" s="1"/>
  <c r="F308" i="4"/>
  <c r="G307" i="4"/>
  <c r="H307" i="4" s="1"/>
  <c r="I307" i="4" s="1"/>
  <c r="F307" i="4"/>
  <c r="G306" i="4"/>
  <c r="H306" i="4" s="1"/>
  <c r="I306" i="4" s="1"/>
  <c r="F306" i="4"/>
  <c r="G305" i="4"/>
  <c r="H305" i="4" s="1"/>
  <c r="I305" i="4" s="1"/>
  <c r="F305" i="4"/>
  <c r="G304" i="4"/>
  <c r="H304" i="4" s="1"/>
  <c r="I304" i="4" s="1"/>
  <c r="F304" i="4"/>
  <c r="G303" i="4"/>
  <c r="H303" i="4" s="1"/>
  <c r="I303" i="4" s="1"/>
  <c r="F303" i="4"/>
  <c r="G302" i="4"/>
  <c r="H302" i="4" s="1"/>
  <c r="I302" i="4" s="1"/>
  <c r="F302" i="4"/>
  <c r="G301" i="4"/>
  <c r="H301" i="4" s="1"/>
  <c r="I301" i="4" s="1"/>
  <c r="F301" i="4"/>
  <c r="G300" i="4"/>
  <c r="H300" i="4" s="1"/>
  <c r="I300" i="4" s="1"/>
  <c r="F300" i="4"/>
  <c r="G299" i="4"/>
  <c r="H299" i="4" s="1"/>
  <c r="I299" i="4" s="1"/>
  <c r="F299" i="4"/>
  <c r="G298" i="4"/>
  <c r="H298" i="4" s="1"/>
  <c r="I298" i="4" s="1"/>
  <c r="F298" i="4"/>
  <c r="G297" i="4"/>
  <c r="H297" i="4" s="1"/>
  <c r="I297" i="4" s="1"/>
  <c r="F297" i="4"/>
  <c r="G296" i="4"/>
  <c r="H296" i="4" s="1"/>
  <c r="I296" i="4" s="1"/>
  <c r="F296" i="4"/>
  <c r="G295" i="4"/>
  <c r="H295" i="4" s="1"/>
  <c r="I295" i="4" s="1"/>
  <c r="F295" i="4"/>
  <c r="G294" i="4"/>
  <c r="H294" i="4" s="1"/>
  <c r="I294" i="4" s="1"/>
  <c r="F294" i="4"/>
  <c r="G293" i="4"/>
  <c r="H293" i="4" s="1"/>
  <c r="I293" i="4" s="1"/>
  <c r="F293" i="4"/>
  <c r="G292" i="4"/>
  <c r="H292" i="4" s="1"/>
  <c r="I292" i="4" s="1"/>
  <c r="F292" i="4"/>
  <c r="G291" i="4"/>
  <c r="H291" i="4" s="1"/>
  <c r="I291" i="4" s="1"/>
  <c r="F291" i="4"/>
  <c r="G290" i="4"/>
  <c r="H290" i="4" s="1"/>
  <c r="I290" i="4" s="1"/>
  <c r="F290" i="4"/>
  <c r="G289" i="4"/>
  <c r="H289" i="4" s="1"/>
  <c r="I289" i="4" s="1"/>
  <c r="F289" i="4"/>
  <c r="G288" i="4"/>
  <c r="H288" i="4" s="1"/>
  <c r="I288" i="4" s="1"/>
  <c r="F288" i="4"/>
  <c r="G287" i="4"/>
  <c r="H287" i="4" s="1"/>
  <c r="I287" i="4" s="1"/>
  <c r="F287" i="4"/>
  <c r="G286" i="4"/>
  <c r="H286" i="4" s="1"/>
  <c r="I286" i="4" s="1"/>
  <c r="F286" i="4"/>
  <c r="G285" i="4"/>
  <c r="H285" i="4" s="1"/>
  <c r="I285" i="4" s="1"/>
  <c r="F285" i="4"/>
  <c r="G284" i="4"/>
  <c r="H284" i="4" s="1"/>
  <c r="I284" i="4" s="1"/>
  <c r="F284" i="4"/>
  <c r="G283" i="4"/>
  <c r="H283" i="4" s="1"/>
  <c r="I283" i="4" s="1"/>
  <c r="F283" i="4"/>
  <c r="G282" i="4"/>
  <c r="H282" i="4" s="1"/>
  <c r="I282" i="4" s="1"/>
  <c r="F282" i="4"/>
  <c r="G281" i="4"/>
  <c r="H281" i="4" s="1"/>
  <c r="I281" i="4" s="1"/>
  <c r="F281" i="4"/>
  <c r="G280" i="4"/>
  <c r="H280" i="4" s="1"/>
  <c r="I280" i="4" s="1"/>
  <c r="F280" i="4"/>
  <c r="G279" i="4"/>
  <c r="H279" i="4" s="1"/>
  <c r="I279" i="4" s="1"/>
  <c r="F279" i="4"/>
  <c r="G278" i="4"/>
  <c r="H278" i="4" s="1"/>
  <c r="I278" i="4" s="1"/>
  <c r="F278" i="4"/>
  <c r="G277" i="4"/>
  <c r="H277" i="4" s="1"/>
  <c r="I277" i="4" s="1"/>
  <c r="F277" i="4"/>
  <c r="G276" i="4"/>
  <c r="H276" i="4" s="1"/>
  <c r="I276" i="4" s="1"/>
  <c r="F276" i="4"/>
  <c r="G275" i="4"/>
  <c r="H275" i="4" s="1"/>
  <c r="I275" i="4" s="1"/>
  <c r="F275" i="4"/>
  <c r="G274" i="4"/>
  <c r="H274" i="4" s="1"/>
  <c r="I274" i="4" s="1"/>
  <c r="F274" i="4"/>
  <c r="G273" i="4"/>
  <c r="H273" i="4" s="1"/>
  <c r="I273" i="4" s="1"/>
  <c r="F273" i="4"/>
  <c r="G272" i="4"/>
  <c r="H272" i="4" s="1"/>
  <c r="I272" i="4" s="1"/>
  <c r="F272" i="4"/>
  <c r="G271" i="4"/>
  <c r="H271" i="4" s="1"/>
  <c r="I271" i="4" s="1"/>
  <c r="F271" i="4"/>
  <c r="G270" i="4"/>
  <c r="H270" i="4" s="1"/>
  <c r="I270" i="4" s="1"/>
  <c r="F270" i="4"/>
  <c r="G269" i="4"/>
  <c r="H269" i="4" s="1"/>
  <c r="I269" i="4" s="1"/>
  <c r="F269" i="4"/>
  <c r="G268" i="4"/>
  <c r="H268" i="4" s="1"/>
  <c r="I268" i="4" s="1"/>
  <c r="F268" i="4"/>
  <c r="G267" i="4"/>
  <c r="H267" i="4" s="1"/>
  <c r="I267" i="4" s="1"/>
  <c r="F267" i="4"/>
  <c r="G266" i="4"/>
  <c r="H266" i="4" s="1"/>
  <c r="I266" i="4" s="1"/>
  <c r="F266" i="4"/>
  <c r="G265" i="4"/>
  <c r="H265" i="4" s="1"/>
  <c r="I265" i="4" s="1"/>
  <c r="F265" i="4"/>
  <c r="G264" i="4"/>
  <c r="H264" i="4" s="1"/>
  <c r="I264" i="4" s="1"/>
  <c r="F264" i="4"/>
  <c r="G263" i="4"/>
  <c r="H263" i="4" s="1"/>
  <c r="I263" i="4" s="1"/>
  <c r="F263" i="4"/>
  <c r="G262" i="4"/>
  <c r="H262" i="4" s="1"/>
  <c r="I262" i="4" s="1"/>
  <c r="F262" i="4"/>
  <c r="G261" i="4"/>
  <c r="H261" i="4" s="1"/>
  <c r="I261" i="4" s="1"/>
  <c r="F261" i="4"/>
  <c r="G260" i="4"/>
  <c r="H260" i="4" s="1"/>
  <c r="I260" i="4" s="1"/>
  <c r="F260" i="4"/>
  <c r="G259" i="4"/>
  <c r="H259" i="4" s="1"/>
  <c r="I259" i="4" s="1"/>
  <c r="F259" i="4"/>
  <c r="G258" i="4"/>
  <c r="H258" i="4" s="1"/>
  <c r="I258" i="4" s="1"/>
  <c r="F258" i="4"/>
  <c r="G257" i="4"/>
  <c r="H257" i="4" s="1"/>
  <c r="I257" i="4" s="1"/>
  <c r="F257" i="4"/>
  <c r="G256" i="4"/>
  <c r="H256" i="4" s="1"/>
  <c r="I256" i="4" s="1"/>
  <c r="F256" i="4"/>
  <c r="G255" i="4"/>
  <c r="H255" i="4" s="1"/>
  <c r="I255" i="4" s="1"/>
  <c r="F255" i="4"/>
  <c r="G254" i="4"/>
  <c r="H254" i="4" s="1"/>
  <c r="I254" i="4" s="1"/>
  <c r="F254" i="4"/>
  <c r="G253" i="4"/>
  <c r="H253" i="4" s="1"/>
  <c r="I253" i="4" s="1"/>
  <c r="F253" i="4"/>
  <c r="G252" i="4"/>
  <c r="H252" i="4" s="1"/>
  <c r="I252" i="4" s="1"/>
  <c r="F252" i="4"/>
  <c r="G251" i="4"/>
  <c r="H251" i="4" s="1"/>
  <c r="I251" i="4" s="1"/>
  <c r="F251" i="4"/>
  <c r="G250" i="4"/>
  <c r="H250" i="4" s="1"/>
  <c r="I250" i="4" s="1"/>
  <c r="F250" i="4"/>
  <c r="G249" i="4"/>
  <c r="H249" i="4" s="1"/>
  <c r="I249" i="4" s="1"/>
  <c r="F249" i="4"/>
  <c r="G248" i="4"/>
  <c r="H248" i="4" s="1"/>
  <c r="I248" i="4" s="1"/>
  <c r="F248" i="4"/>
  <c r="G247" i="4"/>
  <c r="H247" i="4" s="1"/>
  <c r="I247" i="4" s="1"/>
  <c r="F247" i="4"/>
  <c r="G246" i="4"/>
  <c r="H246" i="4" s="1"/>
  <c r="I246" i="4" s="1"/>
  <c r="F246" i="4"/>
  <c r="G245" i="4"/>
  <c r="H245" i="4" s="1"/>
  <c r="I245" i="4" s="1"/>
  <c r="F245" i="4"/>
  <c r="G244" i="4"/>
  <c r="H244" i="4" s="1"/>
  <c r="I244" i="4" s="1"/>
  <c r="F244" i="4"/>
  <c r="G243" i="4"/>
  <c r="H243" i="4" s="1"/>
  <c r="I243" i="4" s="1"/>
  <c r="F243" i="4"/>
  <c r="G242" i="4"/>
  <c r="H242" i="4" s="1"/>
  <c r="I242" i="4" s="1"/>
  <c r="F242" i="4"/>
  <c r="G241" i="4"/>
  <c r="H241" i="4" s="1"/>
  <c r="I241" i="4" s="1"/>
  <c r="F241" i="4"/>
  <c r="G240" i="4"/>
  <c r="H240" i="4" s="1"/>
  <c r="I240" i="4" s="1"/>
  <c r="F240" i="4"/>
  <c r="G239" i="4"/>
  <c r="H239" i="4" s="1"/>
  <c r="I239" i="4" s="1"/>
  <c r="F239" i="4"/>
  <c r="G238" i="4"/>
  <c r="H238" i="4" s="1"/>
  <c r="I238" i="4" s="1"/>
  <c r="F238" i="4"/>
  <c r="G237" i="4"/>
  <c r="H237" i="4" s="1"/>
  <c r="I237" i="4" s="1"/>
  <c r="F237" i="4"/>
  <c r="G236" i="4"/>
  <c r="H236" i="4" s="1"/>
  <c r="I236" i="4" s="1"/>
  <c r="F236" i="4"/>
  <c r="G235" i="4"/>
  <c r="H235" i="4" s="1"/>
  <c r="I235" i="4" s="1"/>
  <c r="F235" i="4"/>
  <c r="G234" i="4"/>
  <c r="H234" i="4" s="1"/>
  <c r="I234" i="4" s="1"/>
  <c r="F234" i="4"/>
  <c r="G233" i="4"/>
  <c r="H233" i="4" s="1"/>
  <c r="I233" i="4" s="1"/>
  <c r="F233" i="4"/>
  <c r="G232" i="4"/>
  <c r="H232" i="4" s="1"/>
  <c r="I232" i="4" s="1"/>
  <c r="F232" i="4"/>
  <c r="G231" i="4"/>
  <c r="H231" i="4" s="1"/>
  <c r="I231" i="4" s="1"/>
  <c r="F231" i="4"/>
  <c r="G230" i="4"/>
  <c r="H230" i="4" s="1"/>
  <c r="I230" i="4" s="1"/>
  <c r="F230" i="4"/>
  <c r="G229" i="4"/>
  <c r="H229" i="4" s="1"/>
  <c r="I229" i="4" s="1"/>
  <c r="F229" i="4"/>
  <c r="G228" i="4"/>
  <c r="H228" i="4" s="1"/>
  <c r="I228" i="4" s="1"/>
  <c r="F228" i="4"/>
  <c r="G227" i="4"/>
  <c r="H227" i="4" s="1"/>
  <c r="I227" i="4" s="1"/>
  <c r="F227" i="4"/>
  <c r="G226" i="4"/>
  <c r="H226" i="4" s="1"/>
  <c r="I226" i="4" s="1"/>
  <c r="F226" i="4"/>
  <c r="G225" i="4"/>
  <c r="H225" i="4" s="1"/>
  <c r="I225" i="4" s="1"/>
  <c r="F225" i="4"/>
  <c r="G224" i="4"/>
  <c r="H224" i="4" s="1"/>
  <c r="I224" i="4" s="1"/>
  <c r="F224" i="4"/>
  <c r="G223" i="4"/>
  <c r="H223" i="4" s="1"/>
  <c r="I223" i="4" s="1"/>
  <c r="F223" i="4"/>
  <c r="G222" i="4"/>
  <c r="H222" i="4" s="1"/>
  <c r="I222" i="4" s="1"/>
  <c r="F222" i="4"/>
  <c r="G221" i="4"/>
  <c r="H221" i="4" s="1"/>
  <c r="I221" i="4" s="1"/>
  <c r="F221" i="4"/>
  <c r="G220" i="4"/>
  <c r="H220" i="4" s="1"/>
  <c r="I220" i="4" s="1"/>
  <c r="F220" i="4"/>
  <c r="G219" i="4"/>
  <c r="H219" i="4" s="1"/>
  <c r="I219" i="4" s="1"/>
  <c r="F219" i="4"/>
  <c r="G218" i="4"/>
  <c r="H218" i="4" s="1"/>
  <c r="I218" i="4" s="1"/>
  <c r="F218" i="4"/>
  <c r="G217" i="4"/>
  <c r="H217" i="4" s="1"/>
  <c r="I217" i="4" s="1"/>
  <c r="F217" i="4"/>
  <c r="G216" i="4"/>
  <c r="H216" i="4" s="1"/>
  <c r="I216" i="4" s="1"/>
  <c r="F216" i="4"/>
  <c r="G215" i="4"/>
  <c r="H215" i="4" s="1"/>
  <c r="I215" i="4" s="1"/>
  <c r="F215" i="4"/>
  <c r="G214" i="4"/>
  <c r="H214" i="4" s="1"/>
  <c r="I214" i="4" s="1"/>
  <c r="F214" i="4"/>
  <c r="G213" i="4"/>
  <c r="H213" i="4" s="1"/>
  <c r="I213" i="4" s="1"/>
  <c r="F213" i="4"/>
  <c r="G212" i="4"/>
  <c r="H212" i="4" s="1"/>
  <c r="I212" i="4" s="1"/>
  <c r="F212" i="4"/>
  <c r="G211" i="4"/>
  <c r="H211" i="4" s="1"/>
  <c r="I211" i="4" s="1"/>
  <c r="F211" i="4"/>
  <c r="G210" i="4"/>
  <c r="H210" i="4" s="1"/>
  <c r="I210" i="4" s="1"/>
  <c r="F210" i="4"/>
  <c r="G209" i="4"/>
  <c r="H209" i="4" s="1"/>
  <c r="I209" i="4" s="1"/>
  <c r="F209" i="4"/>
  <c r="G208" i="4"/>
  <c r="H208" i="4" s="1"/>
  <c r="I208" i="4" s="1"/>
  <c r="F208" i="4"/>
  <c r="G207" i="4"/>
  <c r="H207" i="4" s="1"/>
  <c r="I207" i="4" s="1"/>
  <c r="F207" i="4"/>
  <c r="G206" i="4"/>
  <c r="H206" i="4" s="1"/>
  <c r="I206" i="4" s="1"/>
  <c r="F206" i="4"/>
  <c r="G205" i="4"/>
  <c r="H205" i="4" s="1"/>
  <c r="I205" i="4" s="1"/>
  <c r="F205" i="4"/>
  <c r="G204" i="4"/>
  <c r="H204" i="4" s="1"/>
  <c r="I204" i="4" s="1"/>
  <c r="F204" i="4"/>
  <c r="G203" i="4"/>
  <c r="H203" i="4" s="1"/>
  <c r="I203" i="4" s="1"/>
  <c r="F203" i="4"/>
  <c r="G202" i="4"/>
  <c r="H202" i="4" s="1"/>
  <c r="I202" i="4" s="1"/>
  <c r="F202" i="4"/>
  <c r="G201" i="4"/>
  <c r="H201" i="4" s="1"/>
  <c r="I201" i="4" s="1"/>
  <c r="F201" i="4"/>
  <c r="G200" i="4"/>
  <c r="H200" i="4" s="1"/>
  <c r="I200" i="4" s="1"/>
  <c r="F200" i="4"/>
  <c r="G199" i="4"/>
  <c r="H199" i="4" s="1"/>
  <c r="I199" i="4" s="1"/>
  <c r="F199" i="4"/>
  <c r="G198" i="4"/>
  <c r="H198" i="4" s="1"/>
  <c r="I198" i="4" s="1"/>
  <c r="F198" i="4"/>
  <c r="G197" i="4"/>
  <c r="H197" i="4" s="1"/>
  <c r="I197" i="4" s="1"/>
  <c r="F197" i="4"/>
  <c r="G196" i="4"/>
  <c r="H196" i="4" s="1"/>
  <c r="I196" i="4" s="1"/>
  <c r="F196" i="4"/>
  <c r="G195" i="4"/>
  <c r="H195" i="4" s="1"/>
  <c r="I195" i="4" s="1"/>
  <c r="F195" i="4"/>
  <c r="G194" i="4"/>
  <c r="H194" i="4" s="1"/>
  <c r="I194" i="4" s="1"/>
  <c r="F194" i="4"/>
  <c r="G193" i="4"/>
  <c r="H193" i="4" s="1"/>
  <c r="I193" i="4" s="1"/>
  <c r="F193" i="4"/>
  <c r="G192" i="4"/>
  <c r="H192" i="4" s="1"/>
  <c r="I192" i="4" s="1"/>
  <c r="F192" i="4"/>
  <c r="G191" i="4"/>
  <c r="H191" i="4" s="1"/>
  <c r="I191" i="4" s="1"/>
  <c r="F191" i="4"/>
  <c r="G190" i="4"/>
  <c r="H190" i="4" s="1"/>
  <c r="I190" i="4" s="1"/>
  <c r="F190" i="4"/>
  <c r="G189" i="4"/>
  <c r="H189" i="4" s="1"/>
  <c r="I189" i="4" s="1"/>
  <c r="F189" i="4"/>
  <c r="G188" i="4"/>
  <c r="H188" i="4" s="1"/>
  <c r="I188" i="4" s="1"/>
  <c r="F188" i="4"/>
  <c r="G187" i="4"/>
  <c r="H187" i="4" s="1"/>
  <c r="I187" i="4" s="1"/>
  <c r="F187" i="4"/>
  <c r="G186" i="4"/>
  <c r="H186" i="4" s="1"/>
  <c r="I186" i="4" s="1"/>
  <c r="F186" i="4"/>
  <c r="G185" i="4"/>
  <c r="H185" i="4" s="1"/>
  <c r="I185" i="4" s="1"/>
  <c r="F185" i="4"/>
  <c r="G184" i="4"/>
  <c r="H184" i="4" s="1"/>
  <c r="I184" i="4" s="1"/>
  <c r="F184" i="4"/>
  <c r="G183" i="4"/>
  <c r="H183" i="4" s="1"/>
  <c r="I183" i="4" s="1"/>
  <c r="F183" i="4"/>
  <c r="G182" i="4"/>
  <c r="H182" i="4" s="1"/>
  <c r="I182" i="4" s="1"/>
  <c r="F182" i="4"/>
  <c r="G181" i="4"/>
  <c r="H181" i="4" s="1"/>
  <c r="I181" i="4" s="1"/>
  <c r="F181" i="4"/>
  <c r="G180" i="4"/>
  <c r="H180" i="4" s="1"/>
  <c r="I180" i="4" s="1"/>
  <c r="F180" i="4"/>
  <c r="G179" i="4"/>
  <c r="H179" i="4" s="1"/>
  <c r="I179" i="4" s="1"/>
  <c r="F179" i="4"/>
  <c r="G178" i="4"/>
  <c r="H178" i="4" s="1"/>
  <c r="I178" i="4" s="1"/>
  <c r="F178" i="4"/>
  <c r="G177" i="4"/>
  <c r="H177" i="4" s="1"/>
  <c r="I177" i="4" s="1"/>
  <c r="F177" i="4"/>
  <c r="G176" i="4"/>
  <c r="H176" i="4" s="1"/>
  <c r="I176" i="4" s="1"/>
  <c r="F176" i="4"/>
  <c r="G175" i="4"/>
  <c r="H175" i="4" s="1"/>
  <c r="I175" i="4" s="1"/>
  <c r="F175" i="4"/>
  <c r="G174" i="4"/>
  <c r="H174" i="4" s="1"/>
  <c r="I174" i="4" s="1"/>
  <c r="F174" i="4"/>
  <c r="G173" i="4"/>
  <c r="H173" i="4" s="1"/>
  <c r="I173" i="4" s="1"/>
  <c r="F173" i="4"/>
  <c r="G172" i="4"/>
  <c r="H172" i="4" s="1"/>
  <c r="I172" i="4" s="1"/>
  <c r="F172" i="4"/>
  <c r="G171" i="4"/>
  <c r="H171" i="4" s="1"/>
  <c r="I171" i="4" s="1"/>
  <c r="F171" i="4"/>
  <c r="G170" i="4"/>
  <c r="H170" i="4" s="1"/>
  <c r="I170" i="4" s="1"/>
  <c r="F170" i="4"/>
  <c r="G169" i="4"/>
  <c r="H169" i="4" s="1"/>
  <c r="I169" i="4" s="1"/>
  <c r="F169" i="4"/>
  <c r="G168" i="4"/>
  <c r="H168" i="4" s="1"/>
  <c r="I168" i="4" s="1"/>
  <c r="F168" i="4"/>
  <c r="G167" i="4"/>
  <c r="H167" i="4" s="1"/>
  <c r="I167" i="4" s="1"/>
  <c r="F167" i="4"/>
  <c r="G166" i="4"/>
  <c r="H166" i="4" s="1"/>
  <c r="I166" i="4" s="1"/>
  <c r="F166" i="4"/>
  <c r="G165" i="4"/>
  <c r="H165" i="4" s="1"/>
  <c r="I165" i="4" s="1"/>
  <c r="F165" i="4"/>
  <c r="G164" i="4"/>
  <c r="H164" i="4" s="1"/>
  <c r="I164" i="4" s="1"/>
  <c r="F164" i="4"/>
  <c r="G163" i="4"/>
  <c r="H163" i="4" s="1"/>
  <c r="I163" i="4" s="1"/>
  <c r="F163" i="4"/>
  <c r="G162" i="4"/>
  <c r="H162" i="4" s="1"/>
  <c r="I162" i="4" s="1"/>
  <c r="F162" i="4"/>
  <c r="G161" i="4"/>
  <c r="H161" i="4" s="1"/>
  <c r="I161" i="4" s="1"/>
  <c r="F161" i="4"/>
  <c r="G160" i="4"/>
  <c r="H160" i="4" s="1"/>
  <c r="I160" i="4" s="1"/>
  <c r="F160" i="4"/>
  <c r="G159" i="4"/>
  <c r="H159" i="4" s="1"/>
  <c r="I159" i="4" s="1"/>
  <c r="F159" i="4"/>
  <c r="G158" i="4"/>
  <c r="H158" i="4" s="1"/>
  <c r="I158" i="4" s="1"/>
  <c r="F158" i="4"/>
  <c r="G157" i="4"/>
  <c r="H157" i="4" s="1"/>
  <c r="I157" i="4" s="1"/>
  <c r="F157" i="4"/>
  <c r="G156" i="4"/>
  <c r="H156" i="4" s="1"/>
  <c r="I156" i="4" s="1"/>
  <c r="F156" i="4"/>
  <c r="G155" i="4"/>
  <c r="H155" i="4" s="1"/>
  <c r="I155" i="4" s="1"/>
  <c r="F155" i="4"/>
  <c r="G154" i="4"/>
  <c r="H154" i="4" s="1"/>
  <c r="I154" i="4" s="1"/>
  <c r="F154" i="4"/>
  <c r="G153" i="4"/>
  <c r="H153" i="4" s="1"/>
  <c r="I153" i="4" s="1"/>
  <c r="F153" i="4"/>
  <c r="G152" i="4"/>
  <c r="H152" i="4" s="1"/>
  <c r="I152" i="4" s="1"/>
  <c r="F152" i="4"/>
  <c r="I151" i="4"/>
  <c r="G151" i="4"/>
  <c r="H151" i="4" s="1"/>
  <c r="F151" i="4"/>
  <c r="G150" i="4"/>
  <c r="H150" i="4" s="1"/>
  <c r="I150" i="4" s="1"/>
  <c r="F150" i="4"/>
  <c r="I149" i="4"/>
  <c r="G149" i="4"/>
  <c r="H149" i="4" s="1"/>
  <c r="F149" i="4"/>
  <c r="G148" i="4"/>
  <c r="H148" i="4" s="1"/>
  <c r="I148" i="4" s="1"/>
  <c r="F148" i="4"/>
  <c r="I147" i="4"/>
  <c r="G147" i="4"/>
  <c r="H147" i="4" s="1"/>
  <c r="F147" i="4"/>
  <c r="G146" i="4"/>
  <c r="H146" i="4" s="1"/>
  <c r="I146" i="4" s="1"/>
  <c r="F146" i="4"/>
  <c r="I145" i="4"/>
  <c r="G145" i="4"/>
  <c r="H145" i="4" s="1"/>
  <c r="F145" i="4"/>
  <c r="G144" i="4"/>
  <c r="H144" i="4" s="1"/>
  <c r="I144" i="4" s="1"/>
  <c r="F144" i="4"/>
  <c r="I143" i="4"/>
  <c r="G143" i="4"/>
  <c r="H143" i="4" s="1"/>
  <c r="F143" i="4"/>
  <c r="G142" i="4"/>
  <c r="H142" i="4" s="1"/>
  <c r="I142" i="4" s="1"/>
  <c r="F142" i="4"/>
  <c r="F140" i="4"/>
  <c r="G140" i="4" s="1"/>
  <c r="H140" i="4" s="1"/>
  <c r="I140" i="4" s="1"/>
  <c r="F139" i="4"/>
  <c r="G139" i="4" s="1"/>
  <c r="H139" i="4" s="1"/>
  <c r="I139" i="4" s="1"/>
  <c r="F138" i="4"/>
  <c r="G138" i="4" s="1"/>
  <c r="H138" i="4" s="1"/>
  <c r="I138" i="4" s="1"/>
  <c r="G137" i="4"/>
  <c r="H137" i="4" s="1"/>
  <c r="I137" i="4" s="1"/>
  <c r="F137" i="4"/>
  <c r="G136" i="4"/>
  <c r="H136" i="4" s="1"/>
  <c r="I136" i="4" s="1"/>
  <c r="F136" i="4"/>
  <c r="G135" i="4"/>
  <c r="H135" i="4" s="1"/>
  <c r="I135" i="4" s="1"/>
  <c r="F135" i="4"/>
  <c r="G134" i="4"/>
  <c r="H134" i="4" s="1"/>
  <c r="I134" i="4" s="1"/>
  <c r="F134" i="4"/>
  <c r="G133" i="4"/>
  <c r="H133" i="4" s="1"/>
  <c r="I133" i="4" s="1"/>
  <c r="F133" i="4"/>
  <c r="G132" i="4"/>
  <c r="H132" i="4" s="1"/>
  <c r="I132" i="4" s="1"/>
  <c r="F132" i="4"/>
  <c r="G131" i="4"/>
  <c r="H131" i="4" s="1"/>
  <c r="I131" i="4" s="1"/>
  <c r="F131" i="4"/>
  <c r="G130" i="4"/>
  <c r="H130" i="4" s="1"/>
  <c r="I130" i="4" s="1"/>
  <c r="F130" i="4"/>
  <c r="G129" i="4"/>
  <c r="H129" i="4" s="1"/>
  <c r="I129" i="4" s="1"/>
  <c r="F129" i="4"/>
  <c r="G128" i="4"/>
  <c r="H128" i="4" s="1"/>
  <c r="I128" i="4" s="1"/>
  <c r="F128" i="4"/>
  <c r="G127" i="4"/>
  <c r="H127" i="4" s="1"/>
  <c r="I127" i="4" s="1"/>
  <c r="F127" i="4"/>
  <c r="G126" i="4"/>
  <c r="H126" i="4" s="1"/>
  <c r="I126" i="4" s="1"/>
  <c r="F126" i="4"/>
  <c r="G125" i="4"/>
  <c r="H125" i="4" s="1"/>
  <c r="I125" i="4" s="1"/>
  <c r="F125" i="4"/>
  <c r="G124" i="4"/>
  <c r="H124" i="4" s="1"/>
  <c r="I124" i="4" s="1"/>
  <c r="F124" i="4"/>
  <c r="G123" i="4"/>
  <c r="H123" i="4" s="1"/>
  <c r="I123" i="4" s="1"/>
  <c r="F123" i="4"/>
  <c r="G122" i="4"/>
  <c r="H122" i="4" s="1"/>
  <c r="I122" i="4" s="1"/>
  <c r="F122" i="4"/>
  <c r="G121" i="4"/>
  <c r="H121" i="4" s="1"/>
  <c r="I121" i="4" s="1"/>
  <c r="F121" i="4"/>
  <c r="G120" i="4"/>
  <c r="H120" i="4" s="1"/>
  <c r="I120" i="4" s="1"/>
  <c r="F120" i="4"/>
  <c r="G119" i="4"/>
  <c r="H119" i="4" s="1"/>
  <c r="I119" i="4" s="1"/>
  <c r="F119" i="4"/>
  <c r="G118" i="4"/>
  <c r="H118" i="4" s="1"/>
  <c r="I118" i="4" s="1"/>
  <c r="F118" i="4"/>
  <c r="G117" i="4"/>
  <c r="H117" i="4" s="1"/>
  <c r="I117" i="4" s="1"/>
  <c r="F117" i="4"/>
  <c r="G116" i="4"/>
  <c r="H116" i="4" s="1"/>
  <c r="I116" i="4" s="1"/>
  <c r="I141" i="4" s="1"/>
  <c r="F116" i="4"/>
  <c r="F114" i="4"/>
  <c r="G114" i="4" s="1"/>
  <c r="H114" i="4" s="1"/>
  <c r="I114" i="4" s="1"/>
  <c r="F113" i="4"/>
  <c r="G113" i="4" s="1"/>
  <c r="H113" i="4" s="1"/>
  <c r="I113" i="4" s="1"/>
  <c r="F112" i="4"/>
  <c r="G112" i="4" s="1"/>
  <c r="H112" i="4" s="1"/>
  <c r="I112" i="4" s="1"/>
  <c r="F111" i="4"/>
  <c r="G111" i="4" s="1"/>
  <c r="H111" i="4" s="1"/>
  <c r="I111" i="4" s="1"/>
  <c r="F110" i="4"/>
  <c r="G110" i="4" s="1"/>
  <c r="H110" i="4" s="1"/>
  <c r="I110" i="4" s="1"/>
  <c r="F109" i="4"/>
  <c r="G109" i="4" s="1"/>
  <c r="H109" i="4" s="1"/>
  <c r="I109" i="4" s="1"/>
  <c r="F108" i="4"/>
  <c r="G108" i="4" s="1"/>
  <c r="H108" i="4" s="1"/>
  <c r="I108" i="4" s="1"/>
  <c r="F107" i="4"/>
  <c r="G107" i="4" s="1"/>
  <c r="H107" i="4" s="1"/>
  <c r="I107" i="4" s="1"/>
  <c r="F106" i="4"/>
  <c r="G106" i="4" s="1"/>
  <c r="H106" i="4" s="1"/>
  <c r="I106" i="4" s="1"/>
  <c r="F105" i="4"/>
  <c r="G105" i="4" s="1"/>
  <c r="H105" i="4" s="1"/>
  <c r="I105" i="4" s="1"/>
  <c r="F104" i="4"/>
  <c r="G104" i="4" s="1"/>
  <c r="H104" i="4" s="1"/>
  <c r="I104" i="4" s="1"/>
  <c r="F103" i="4"/>
  <c r="G103" i="4" s="1"/>
  <c r="H103" i="4" s="1"/>
  <c r="I103" i="4" s="1"/>
  <c r="G101" i="4"/>
  <c r="H101" i="4" s="1"/>
  <c r="I101" i="4" s="1"/>
  <c r="F101" i="4"/>
  <c r="G100" i="4"/>
  <c r="H100" i="4" s="1"/>
  <c r="I100" i="4" s="1"/>
  <c r="F100" i="4"/>
  <c r="G99" i="4"/>
  <c r="H99" i="4" s="1"/>
  <c r="I99" i="4" s="1"/>
  <c r="F99" i="4"/>
  <c r="G98" i="4"/>
  <c r="H98" i="4" s="1"/>
  <c r="I98" i="4" s="1"/>
  <c r="F98" i="4"/>
  <c r="G97" i="4"/>
  <c r="H97" i="4" s="1"/>
  <c r="I97" i="4" s="1"/>
  <c r="F97" i="4"/>
  <c r="G96" i="4"/>
  <c r="H96" i="4" s="1"/>
  <c r="I96" i="4" s="1"/>
  <c r="F96" i="4"/>
  <c r="G95" i="4"/>
  <c r="H95" i="4" s="1"/>
  <c r="I95" i="4" s="1"/>
  <c r="F95" i="4"/>
  <c r="G94" i="4"/>
  <c r="H94" i="4" s="1"/>
  <c r="I94" i="4" s="1"/>
  <c r="F94" i="4"/>
  <c r="G93" i="4"/>
  <c r="H93" i="4" s="1"/>
  <c r="I93" i="4" s="1"/>
  <c r="F93" i="4"/>
  <c r="G92" i="4"/>
  <c r="H92" i="4" s="1"/>
  <c r="I92" i="4" s="1"/>
  <c r="F92" i="4"/>
  <c r="G91" i="4"/>
  <c r="H91" i="4" s="1"/>
  <c r="I91" i="4" s="1"/>
  <c r="F91" i="4"/>
  <c r="G90" i="4"/>
  <c r="H90" i="4" s="1"/>
  <c r="I90" i="4" s="1"/>
  <c r="F90" i="4"/>
  <c r="G89" i="4"/>
  <c r="H89" i="4" s="1"/>
  <c r="I89" i="4" s="1"/>
  <c r="F89" i="4"/>
  <c r="G88" i="4"/>
  <c r="H88" i="4" s="1"/>
  <c r="I88" i="4" s="1"/>
  <c r="F88" i="4"/>
  <c r="G87" i="4"/>
  <c r="H87" i="4" s="1"/>
  <c r="I87" i="4" s="1"/>
  <c r="F87" i="4"/>
  <c r="G86" i="4"/>
  <c r="H86" i="4" s="1"/>
  <c r="I86" i="4" s="1"/>
  <c r="F86" i="4"/>
  <c r="G85" i="4"/>
  <c r="H85" i="4" s="1"/>
  <c r="I85" i="4" s="1"/>
  <c r="F85" i="4"/>
  <c r="G84" i="4"/>
  <c r="H84" i="4" s="1"/>
  <c r="I84" i="4" s="1"/>
  <c r="F84" i="4"/>
  <c r="F82" i="4"/>
  <c r="G82" i="4" s="1"/>
  <c r="H82" i="4" s="1"/>
  <c r="I82" i="4" s="1"/>
  <c r="F81" i="4"/>
  <c r="G81" i="4" s="1"/>
  <c r="H81" i="4" s="1"/>
  <c r="I81" i="4" s="1"/>
  <c r="F80" i="4"/>
  <c r="G80" i="4" s="1"/>
  <c r="H80" i="4" s="1"/>
  <c r="I80" i="4" s="1"/>
  <c r="F79" i="4"/>
  <c r="G79" i="4" s="1"/>
  <c r="H79" i="4" s="1"/>
  <c r="I79" i="4" s="1"/>
  <c r="F78" i="4"/>
  <c r="G78" i="4" s="1"/>
  <c r="H78" i="4" s="1"/>
  <c r="I78" i="4" s="1"/>
  <c r="F77" i="4"/>
  <c r="G77" i="4" s="1"/>
  <c r="H77" i="4" s="1"/>
  <c r="I77" i="4" s="1"/>
  <c r="F76" i="4"/>
  <c r="G76" i="4" s="1"/>
  <c r="H76" i="4" s="1"/>
  <c r="I76" i="4" s="1"/>
  <c r="F75" i="4"/>
  <c r="G75" i="4" s="1"/>
  <c r="H75" i="4" s="1"/>
  <c r="I75" i="4" s="1"/>
  <c r="F74" i="4"/>
  <c r="G74" i="4" s="1"/>
  <c r="H74" i="4" s="1"/>
  <c r="I74" i="4" s="1"/>
  <c r="F73" i="4"/>
  <c r="G73" i="4" s="1"/>
  <c r="H73" i="4" s="1"/>
  <c r="I73" i="4" s="1"/>
  <c r="F72" i="4"/>
  <c r="G72" i="4" s="1"/>
  <c r="H72" i="4" s="1"/>
  <c r="I72" i="4" s="1"/>
  <c r="F71" i="4"/>
  <c r="G71" i="4" s="1"/>
  <c r="H71" i="4" s="1"/>
  <c r="I71" i="4" s="1"/>
  <c r="F70" i="4"/>
  <c r="G70" i="4" s="1"/>
  <c r="H70" i="4" s="1"/>
  <c r="I70" i="4" s="1"/>
  <c r="F69" i="4"/>
  <c r="G69" i="4" s="1"/>
  <c r="H69" i="4" s="1"/>
  <c r="I69" i="4" s="1"/>
  <c r="F68" i="4"/>
  <c r="G68" i="4" s="1"/>
  <c r="H68" i="4" s="1"/>
  <c r="I68" i="4" s="1"/>
  <c r="F67" i="4"/>
  <c r="G67" i="4" s="1"/>
  <c r="H67" i="4" s="1"/>
  <c r="I67" i="4" s="1"/>
  <c r="F66" i="4"/>
  <c r="G66" i="4" s="1"/>
  <c r="H66" i="4" s="1"/>
  <c r="I66" i="4" s="1"/>
  <c r="F65" i="4"/>
  <c r="G65" i="4" s="1"/>
  <c r="H65" i="4" s="1"/>
  <c r="I65" i="4" s="1"/>
  <c r="F64" i="4"/>
  <c r="G64" i="4" s="1"/>
  <c r="H64" i="4" s="1"/>
  <c r="I64" i="4" s="1"/>
  <c r="F63" i="4"/>
  <c r="G63" i="4" s="1"/>
  <c r="H63" i="4" s="1"/>
  <c r="I63" i="4" s="1"/>
  <c r="F62" i="4"/>
  <c r="G62" i="4" s="1"/>
  <c r="H62" i="4" s="1"/>
  <c r="I62" i="4" s="1"/>
  <c r="G60" i="4"/>
  <c r="H60" i="4" s="1"/>
  <c r="I60" i="4" s="1"/>
  <c r="F60" i="4"/>
  <c r="G59" i="4"/>
  <c r="H59" i="4" s="1"/>
  <c r="I59" i="4" s="1"/>
  <c r="F59" i="4"/>
  <c r="G58" i="4"/>
  <c r="H58" i="4" s="1"/>
  <c r="I58" i="4" s="1"/>
  <c r="F58" i="4"/>
  <c r="G57" i="4"/>
  <c r="H57" i="4" s="1"/>
  <c r="I57" i="4" s="1"/>
  <c r="F57" i="4"/>
  <c r="G56" i="4"/>
  <c r="H56" i="4" s="1"/>
  <c r="I56" i="4" s="1"/>
  <c r="F56" i="4"/>
  <c r="G55" i="4"/>
  <c r="H55" i="4" s="1"/>
  <c r="I55" i="4" s="1"/>
  <c r="F55" i="4"/>
  <c r="G54" i="4"/>
  <c r="H54" i="4" s="1"/>
  <c r="I54" i="4" s="1"/>
  <c r="F54" i="4"/>
  <c r="G53" i="4"/>
  <c r="H53" i="4" s="1"/>
  <c r="I53" i="4" s="1"/>
  <c r="I61" i="4" s="1"/>
  <c r="F53" i="4"/>
  <c r="F51" i="4"/>
  <c r="G51" i="4" s="1"/>
  <c r="H51" i="4" s="1"/>
  <c r="I51" i="4" s="1"/>
  <c r="F50" i="4"/>
  <c r="G50" i="4" s="1"/>
  <c r="H50" i="4" s="1"/>
  <c r="I50" i="4" s="1"/>
  <c r="F49" i="4"/>
  <c r="G49" i="4" s="1"/>
  <c r="H49" i="4" s="1"/>
  <c r="I49" i="4" s="1"/>
  <c r="F48" i="4"/>
  <c r="G48" i="4" s="1"/>
  <c r="H48" i="4" s="1"/>
  <c r="I48" i="4" s="1"/>
  <c r="F47" i="4"/>
  <c r="G47" i="4" s="1"/>
  <c r="H47" i="4" s="1"/>
  <c r="I47" i="4" s="1"/>
  <c r="F46" i="4"/>
  <c r="G46" i="4" s="1"/>
  <c r="H46" i="4" s="1"/>
  <c r="I46" i="4" s="1"/>
  <c r="F45" i="4"/>
  <c r="G45" i="4" s="1"/>
  <c r="H45" i="4" s="1"/>
  <c r="I45" i="4" s="1"/>
  <c r="F44" i="4"/>
  <c r="G44" i="4" s="1"/>
  <c r="H44" i="4" s="1"/>
  <c r="I44" i="4" s="1"/>
  <c r="F43" i="4"/>
  <c r="G43" i="4" s="1"/>
  <c r="H43" i="4" s="1"/>
  <c r="I43" i="4" s="1"/>
  <c r="G41" i="4"/>
  <c r="H41" i="4" s="1"/>
  <c r="I41" i="4" s="1"/>
  <c r="F41" i="4"/>
  <c r="G40" i="4"/>
  <c r="H40" i="4" s="1"/>
  <c r="I40" i="4" s="1"/>
  <c r="F40" i="4"/>
  <c r="G39" i="4"/>
  <c r="H39" i="4" s="1"/>
  <c r="I39" i="4" s="1"/>
  <c r="F39" i="4"/>
  <c r="G38" i="4"/>
  <c r="H38" i="4" s="1"/>
  <c r="I38" i="4" s="1"/>
  <c r="F38" i="4"/>
  <c r="G37" i="4"/>
  <c r="H37" i="4" s="1"/>
  <c r="I37" i="4" s="1"/>
  <c r="F37" i="4"/>
  <c r="G36" i="4"/>
  <c r="H36" i="4" s="1"/>
  <c r="I36" i="4" s="1"/>
  <c r="F36" i="4"/>
  <c r="G35" i="4"/>
  <c r="H35" i="4" s="1"/>
  <c r="I35" i="4" s="1"/>
  <c r="F35" i="4"/>
  <c r="G34" i="4"/>
  <c r="H34" i="4" s="1"/>
  <c r="I34" i="4" s="1"/>
  <c r="F34" i="4"/>
  <c r="G33" i="4"/>
  <c r="H33" i="4" s="1"/>
  <c r="I33" i="4" s="1"/>
  <c r="F33" i="4"/>
  <c r="G32" i="4"/>
  <c r="H32" i="4" s="1"/>
  <c r="I32" i="4" s="1"/>
  <c r="F32" i="4"/>
  <c r="G31" i="4"/>
  <c r="H31" i="4" s="1"/>
  <c r="I31" i="4" s="1"/>
  <c r="F31" i="4"/>
  <c r="G30" i="4"/>
  <c r="H30" i="4" s="1"/>
  <c r="I30" i="4" s="1"/>
  <c r="F30" i="4"/>
  <c r="G29" i="4"/>
  <c r="H29" i="4" s="1"/>
  <c r="I29" i="4" s="1"/>
  <c r="F29" i="4"/>
  <c r="G28" i="4"/>
  <c r="H28" i="4" s="1"/>
  <c r="I28" i="4" s="1"/>
  <c r="F28" i="4"/>
  <c r="G27" i="4"/>
  <c r="H27" i="4" s="1"/>
  <c r="I27" i="4" s="1"/>
  <c r="F27" i="4"/>
  <c r="G26" i="4"/>
  <c r="H26" i="4" s="1"/>
  <c r="I26" i="4" s="1"/>
  <c r="F26" i="4"/>
  <c r="G25" i="4"/>
  <c r="H25" i="4" s="1"/>
  <c r="I25" i="4" s="1"/>
  <c r="F25" i="4"/>
  <c r="G24" i="4"/>
  <c r="H24" i="4" s="1"/>
  <c r="I24" i="4" s="1"/>
  <c r="F24" i="4"/>
  <c r="G23" i="4"/>
  <c r="H23" i="4" s="1"/>
  <c r="I23" i="4" s="1"/>
  <c r="F23" i="4"/>
  <c r="G22" i="4"/>
  <c r="H22" i="4" s="1"/>
  <c r="I22" i="4" s="1"/>
  <c r="F22" i="4"/>
  <c r="G21" i="4"/>
  <c r="H21" i="4" s="1"/>
  <c r="I21" i="4" s="1"/>
  <c r="I42" i="4" s="1"/>
  <c r="F21" i="4"/>
  <c r="F19" i="4"/>
  <c r="G19" i="4" s="1"/>
  <c r="H19" i="4" s="1"/>
  <c r="I19" i="4" s="1"/>
  <c r="F18" i="4"/>
  <c r="G18" i="4" s="1"/>
  <c r="H18" i="4" s="1"/>
  <c r="I18" i="4" s="1"/>
  <c r="F17" i="4"/>
  <c r="G17" i="4" s="1"/>
  <c r="H17" i="4" s="1"/>
  <c r="I17" i="4" s="1"/>
  <c r="F16" i="4"/>
  <c r="G16" i="4" s="1"/>
  <c r="H16" i="4" s="1"/>
  <c r="I16" i="4" s="1"/>
  <c r="F15" i="4"/>
  <c r="G15" i="4" s="1"/>
  <c r="H15" i="4" s="1"/>
  <c r="I15" i="4" s="1"/>
  <c r="F14" i="4"/>
  <c r="G14" i="4" s="1"/>
  <c r="H14" i="4" s="1"/>
  <c r="I14" i="4" s="1"/>
  <c r="F13" i="4"/>
  <c r="G13" i="4" s="1"/>
  <c r="H13" i="4" s="1"/>
  <c r="I13" i="4" s="1"/>
  <c r="F12" i="4"/>
  <c r="G12" i="4" s="1"/>
  <c r="H12" i="4" s="1"/>
  <c r="I12" i="4" s="1"/>
  <c r="F11" i="4"/>
  <c r="G11" i="4" s="1"/>
  <c r="H11" i="4" s="1"/>
  <c r="I11" i="4" s="1"/>
  <c r="F10" i="4"/>
  <c r="G10" i="4" s="1"/>
  <c r="H10" i="4" s="1"/>
  <c r="I10" i="4" s="1"/>
  <c r="F9" i="4"/>
  <c r="G9" i="4" s="1"/>
  <c r="H9" i="4" s="1"/>
  <c r="I9" i="4" s="1"/>
  <c r="F8" i="4"/>
  <c r="G8" i="4" s="1"/>
  <c r="H8" i="4" s="1"/>
  <c r="I8" i="4" s="1"/>
  <c r="F7" i="4"/>
  <c r="G7" i="4" s="1"/>
  <c r="H7" i="4" s="1"/>
  <c r="I7" i="4" s="1"/>
  <c r="F6" i="4"/>
  <c r="G6" i="4" s="1"/>
  <c r="H6" i="4" s="1"/>
  <c r="I6" i="4" s="1"/>
  <c r="F5" i="4"/>
  <c r="G5" i="4" s="1"/>
  <c r="H5" i="4" s="1"/>
  <c r="I5" i="4" s="1"/>
  <c r="F4" i="4"/>
  <c r="G4" i="4" s="1"/>
  <c r="H4" i="4" s="1"/>
  <c r="I4" i="4" s="1"/>
  <c r="I83" i="4" l="1"/>
  <c r="I102" i="4"/>
  <c r="I20" i="4"/>
  <c r="I52" i="4"/>
  <c r="I115" i="4"/>
  <c r="I323" i="4"/>
  <c r="I397" i="4"/>
  <c r="I515" i="4"/>
  <c r="I452" i="4"/>
</calcChain>
</file>

<file path=xl/sharedStrings.xml><?xml version="1.0" encoding="utf-8"?>
<sst xmlns="http://schemas.openxmlformats.org/spreadsheetml/2006/main" count="1018" uniqueCount="327">
  <si>
    <t>СПИСАК 3</t>
  </si>
  <si>
    <t>Ред. бр.</t>
  </si>
  <si>
    <t>НАЗИВ СТВАРИ</t>
  </si>
  <si>
    <t>Ком.</t>
  </si>
  <si>
    <t>јединична цена</t>
  </si>
  <si>
    <t>Бр. Решења и Филијала</t>
  </si>
  <si>
    <t>Процењена вредност у динарима на дан Решења</t>
  </si>
  <si>
    <t>Процењена вредност у еврима на дан Решења</t>
  </si>
  <si>
    <t xml:space="preserve">Процењена вредност у динарима на дан нове процене </t>
  </si>
  <si>
    <t>Процењена вредност у еврима на дан нове процене</t>
  </si>
  <si>
    <t>АБЛЕНДЕР Y-45</t>
  </si>
  <si>
    <t>433-25-1/07-4 Ј.Н., од 23.02.2007. год., филијала Вождовац</t>
  </si>
  <si>
    <t>АБРО ДИЗЕЛ АНТИ ГЕЛ</t>
  </si>
  <si>
    <t>АЦ ПУМПА Y-З-УВ.</t>
  </si>
  <si>
    <t>АДИТИВ 2122 ОИЛ СМОКЕ СТОП ЛМ</t>
  </si>
  <si>
    <t>АДИТИВ ЗА ДИЗЕЛЕ</t>
  </si>
  <si>
    <t>АЈНШПРИЦ ПУМПА ГОЛФ ИИ</t>
  </si>
  <si>
    <t>АКУМУЛ. 97 АХ</t>
  </si>
  <si>
    <t>АМОРТ. ОПЕЛ</t>
  </si>
  <si>
    <t>АМОРТ. ПР. 129 110 Г-2 QХ</t>
  </si>
  <si>
    <t>АНТИФРИЗ 100% Г 03 1/1</t>
  </si>
  <si>
    <t>БИКСН.АЛН.ГАР. З-750</t>
  </si>
  <si>
    <t>БРАВА ВРАТА ГИЛФ-3</t>
  </si>
  <si>
    <t>БРАВА ВРАТА ГОЛФ ИИ ПР.Л.Д</t>
  </si>
  <si>
    <t>БРАВА ВРАТА ГОЛФ ЗАДЊА Л Д</t>
  </si>
  <si>
    <t>БРАВА ВРАТА ПАСАТ Л.Д 88</t>
  </si>
  <si>
    <t>БРЕГАСТА МАЛА ФЛОРИДА</t>
  </si>
  <si>
    <t>УКУПНО:</t>
  </si>
  <si>
    <t>ЦЕВ КОЧ.-В ЦИЛ.-РАЗВ. З</t>
  </si>
  <si>
    <t>ЦЕВ КОЧ.КОР.КРСТ Л-170</t>
  </si>
  <si>
    <t>ЦЕВ КОЧ.ПР.Д. З-101</t>
  </si>
  <si>
    <t>ЦЕВ КОЧ. ЗАД.Д Y-45 Y-55 Д-350</t>
  </si>
  <si>
    <t>ЦЕВ КОЧ. ЗАД.Л.З</t>
  </si>
  <si>
    <t>ЦЕВ КОЧИОНА 0.25</t>
  </si>
  <si>
    <t>ЦЕВ КОЧИОНА 0.40</t>
  </si>
  <si>
    <t>ЦЕВ КОЧИОНА 0.57 ПРЕД</t>
  </si>
  <si>
    <t>ЦЕВ КОЧИОНА 0.60</t>
  </si>
  <si>
    <t>ЦЕВ КОЧИОНА 0.70</t>
  </si>
  <si>
    <t>ЦЕВ КОЧИОНА 0.80</t>
  </si>
  <si>
    <t>ЦЕВ КОЧИОНА 1.00</t>
  </si>
  <si>
    <t>ЦЕВ КОЧИОНА 1.20</t>
  </si>
  <si>
    <t>ЦЕВ КОЧИОНА 1.44 ПРЕДЊ</t>
  </si>
  <si>
    <t>ЦЕВ КОЧИОНА 1.80</t>
  </si>
  <si>
    <t>ЦЕВ КОЧИОНА 2.40 ГЛАВНА</t>
  </si>
  <si>
    <t>ЦРЕВО ГОРИВА 7.5X14.5</t>
  </si>
  <si>
    <t>ЦРЕВО ГРЕЈАЧА З-101</t>
  </si>
  <si>
    <t>ЦРЕВО ХЛАДЊАКА ГОЛФ</t>
  </si>
  <si>
    <t>ЦРЕВО ХЛАДЊАКА ЛАД САМАРА</t>
  </si>
  <si>
    <t>ЦРЕВО РЕЗЕРВОАРА ГОРИВА</t>
  </si>
  <si>
    <t>ДИХ. ГЛАВЕ ГОЛФ 1 Д 1.6</t>
  </si>
  <si>
    <t>ДИХ.ИЗДУВН.ГРАНЕ КАДЕТ 1.6 Д</t>
  </si>
  <si>
    <t>ДИХ. ИЗМЕЂУ БЛОКА И ПУМПЕ</t>
  </si>
  <si>
    <t>ДИХ.КАРТ.126П</t>
  </si>
  <si>
    <t>ДИХ.ПОКЛ.ВЕНТ.126П</t>
  </si>
  <si>
    <t>ДИХ.ПОКЛ.ВЕНТ.Г.Б</t>
  </si>
  <si>
    <t>ДИХ.ПОКЛ.ВЕНТ.Г.Д</t>
  </si>
  <si>
    <t>ДИХ.ПУМПЕ ВОД З-101</t>
  </si>
  <si>
    <t>ДИХ.ВОДЕНЕ ПУМПЕ Y-45</t>
  </si>
  <si>
    <t>ДИСК ПЛОЧИЦ.З-101</t>
  </si>
  <si>
    <t>ДИСК ПЛОЧИЦ.З-101 ФИПАЗ</t>
  </si>
  <si>
    <t>ДИСК ПЛОЧИЦ.З-125П</t>
  </si>
  <si>
    <t>ДИСК ПЛОЧИЦЕ ЛАДА</t>
  </si>
  <si>
    <t>ДИСК ПЛОЧИЦЕ МЕРЦЕДЕС</t>
  </si>
  <si>
    <t>ДИСК ПЛОЧИЦЕ ТРАНСПОРТНЕ</t>
  </si>
  <si>
    <t>ДИСК ТОЧКА З-101</t>
  </si>
  <si>
    <t>ДИЗАЛИЦА ХИДРОУЛ.3 Т</t>
  </si>
  <si>
    <t>ФИЛТ.ГОР.</t>
  </si>
  <si>
    <t>ФИЛТ.ГОР.ВЊ</t>
  </si>
  <si>
    <t>ФИЛТ.ГОР.39.55.01/30 З</t>
  </si>
  <si>
    <t>ФИЛТ.ГОР.39.55.02/30 З</t>
  </si>
  <si>
    <t>ФИЛТ.ГОР.539 ТРАКТОР</t>
  </si>
  <si>
    <t>ФИЛТ.ГОР.ФИ8155</t>
  </si>
  <si>
    <t>ФИЛТ.ГОР.ГОЛФ ИИИ ИЗВОДА</t>
  </si>
  <si>
    <t>ФИЛТ.ГОР.ВЊ ФИ8172/1</t>
  </si>
  <si>
    <t>ФИЛТ.КЛИМЕ ГОЛФ ИИИ АУДИ А3</t>
  </si>
  <si>
    <t>ФИЛТ.НАФТЕ МЕРЦ.123</t>
  </si>
  <si>
    <t>ФИЛТ.У.22.39.02/110 АСКОНА</t>
  </si>
  <si>
    <t>ФИЛТ.УЉА ЦИТРОЕН РЕНАУТ</t>
  </si>
  <si>
    <t>ФИЛТ.УЉА ЛИ 7100/16</t>
  </si>
  <si>
    <t>ФИЛТ.УЉА ОПЕЛ</t>
  </si>
  <si>
    <t>ФИЛТ.УЉА ОПЕЛ Д</t>
  </si>
  <si>
    <t>ФИЛТ.УЉА РЕНО 20.37.15/110</t>
  </si>
  <si>
    <t>ФИЛТ.ВАЗД.ГОЛФ 1.5</t>
  </si>
  <si>
    <t>ФИЛТ.ВАЗД.ГОЛФ ИВ</t>
  </si>
  <si>
    <t>ФИЛТ.ВАЗД.КАДЕТ</t>
  </si>
  <si>
    <t>ФИЛТ.ВАЗД.ОПЕЛ</t>
  </si>
  <si>
    <t>ФИЛТ.ВАЗД.ОПЕЛ АР 360</t>
  </si>
  <si>
    <t>ГАР.БАЛ.ШТАНГ.4 БРЗ.</t>
  </si>
  <si>
    <t>ГАР.ЗАПТ.МЕЊ.В.СТЕП.Y</t>
  </si>
  <si>
    <t>ГАР.ЗАПТ.МОТ.Ф-126П 127</t>
  </si>
  <si>
    <t>ГАР.ЗАПТ.МОТ.З-750</t>
  </si>
  <si>
    <t>ГАР.ЗАПТ.Y-45 ЈА ПОЛУ</t>
  </si>
  <si>
    <t>ГЛАВЧ.ЗАД.128 ГР НИП</t>
  </si>
  <si>
    <t>ГЛАВЧ.ЗАД.ТОЧКА З-101</t>
  </si>
  <si>
    <t>ГУМА 135/145 Р13 УНУ.</t>
  </si>
  <si>
    <t>ГУМА 155/165-13 УНУ.</t>
  </si>
  <si>
    <t>ГУМА 175/13 УНУТ.</t>
  </si>
  <si>
    <t>ГУМИЦЕ КОЧ. ЛАДА</t>
  </si>
  <si>
    <t>ХЕРМЕТИК ЦРВЕНИ</t>
  </si>
  <si>
    <t>ХИЛЗОНЕ ФИ 80</t>
  </si>
  <si>
    <t>ХОМОЗГЛ.З-101 СТ Р</t>
  </si>
  <si>
    <t>КАБЛОВИ СВЕЋИЦА ЛАДА АЕГ</t>
  </si>
  <si>
    <t>КАРБУРАТОР З-101</t>
  </si>
  <si>
    <t>КЕДЕР ВЕТРОБРАНА ЛАДА РИВА</t>
  </si>
  <si>
    <t>КЛЕМЕ + И -</t>
  </si>
  <si>
    <t>КЛИНАСТИ КАИШ 10X635</t>
  </si>
  <si>
    <t>КЛИНАСТИ КАИШ 10X735</t>
  </si>
  <si>
    <t>КЛИНАСТИ КАИШ 10X844</t>
  </si>
  <si>
    <t>КЛИНАСТИ КАИШ 10X865</t>
  </si>
  <si>
    <t>КЛИНАСТИ КАИШ 10X965</t>
  </si>
  <si>
    <t>КЛИНАСТИ КАИШ 9.5X710</t>
  </si>
  <si>
    <t>КЛИНАСТИ КАИШ 9.5X773</t>
  </si>
  <si>
    <t>КЛИНАСТИ КАИШ 9.5X800</t>
  </si>
  <si>
    <t>КЛИНАСТИ КАИШ 9.5X850</t>
  </si>
  <si>
    <t>КЛИНАСТИ КАИШ 9.5X900</t>
  </si>
  <si>
    <t>КЛИНАСТИ КАИШ 9.5X925</t>
  </si>
  <si>
    <t>КЛИНАСТИ КАИШ 9.5X925 НАЗ.</t>
  </si>
  <si>
    <t>КЉУЧ ЗА ФИЛТЕР УЉА</t>
  </si>
  <si>
    <t>КОКПИТ 750 МЛ</t>
  </si>
  <si>
    <t>КОРПА КВ.1807.20 З-101</t>
  </si>
  <si>
    <t>КОРПА КВ.1920.20.00 САМ</t>
  </si>
  <si>
    <t>КОРПА КВ.2007.20 ЛАДА</t>
  </si>
  <si>
    <t>КОРПА ЗА ПРТЉАГ</t>
  </si>
  <si>
    <t>КОЧ.ЦИЛ.ГЛ. ЛАДА</t>
  </si>
  <si>
    <t>КОЧ.ЦИЛ.ГЛ. ОПЕЛ</t>
  </si>
  <si>
    <t>КОЧ.ЦИЛ.ГЛ. З-101</t>
  </si>
  <si>
    <t>КОЧ.ЦИЛ.ЗАД. З-101 Ф</t>
  </si>
  <si>
    <t>КОЧ.ЦИЛ.ЗАД. КАДЕТ Д</t>
  </si>
  <si>
    <t>КОЧ.ЦИЛ.ЗАД. КАДЕТ Е</t>
  </si>
  <si>
    <t>КОЧ.ГУМ.ЛАДА</t>
  </si>
  <si>
    <t>КОШ БЛАТОБРАНА З-101</t>
  </si>
  <si>
    <t>КОШУЉ. ЦИЛИНДРА</t>
  </si>
  <si>
    <t>КРОВНИ НОСАЧ</t>
  </si>
  <si>
    <t>КРСТ КАРД.ЛАДА НИВА</t>
  </si>
  <si>
    <t>КУКА ЗА ВУЧУ ГОЛФ И</t>
  </si>
  <si>
    <t>ЛАМЕЛА 2006.30.ЛАДА</t>
  </si>
  <si>
    <t>ЛАМЕЛА З-101</t>
  </si>
  <si>
    <t>ЛАМПА СТОП ДОДАТНА</t>
  </si>
  <si>
    <t>ЛАНАЦ Y-45</t>
  </si>
  <si>
    <t>ЛЕТВА УПРАВ. З-101</t>
  </si>
  <si>
    <t>ЛЕТВА ВОЛАНА Г-1</t>
  </si>
  <si>
    <t>ЛЕЖАЈ</t>
  </si>
  <si>
    <t>ЛОНАЦ ПРЕДЊ ЛАДА</t>
  </si>
  <si>
    <t>ЛОНАЦ СРЕДЊИ КАДЕТ Е 40.620</t>
  </si>
  <si>
    <t>ЛОНАЦ ЗАДЊИ ГОЛФ ИИ 50.705</t>
  </si>
  <si>
    <t>ЛОНАЦ ЗАДЊИ ГОЛФ ИИИ 50.715</t>
  </si>
  <si>
    <t>МОНОМЕТАР АУТ.</t>
  </si>
  <si>
    <t>МАНЖ.ГЛАВ.УПР.КРАЧ З-101</t>
  </si>
  <si>
    <t>МАНЖ.ХКЗ АУДИ</t>
  </si>
  <si>
    <t>МАНЖ.ПОЛУОС.ФЛОРИДА</t>
  </si>
  <si>
    <t>МАНЖ.ПОЛУС.НТ Ф БЕЗ ЛЕЖ</t>
  </si>
  <si>
    <t>МАНЖЕТНА ПОЛУОСОВИНЕ З СТ НТ</t>
  </si>
  <si>
    <t>МАТИЦА АУСПУХА З-101</t>
  </si>
  <si>
    <t>МАТИЦА НКЗ ГОЛФ</t>
  </si>
  <si>
    <t>МАТИЦЕ 400 ММ 16</t>
  </si>
  <si>
    <t>МАТИЦЕ САМП. 29 цм</t>
  </si>
  <si>
    <t>МАТИЦЕ САМП. 53 цм</t>
  </si>
  <si>
    <t>МАТИЦЕ САМП.МЦ60 Цм</t>
  </si>
  <si>
    <t>МИГАВАЦ У. БРАНИКУ Y-45</t>
  </si>
  <si>
    <t>МИГАВАЦ У БРАНИКУ З</t>
  </si>
  <si>
    <t>МИРИС ЏЕТ ФРЕШ</t>
  </si>
  <si>
    <t>МИРИСНИ ГЕЛ</t>
  </si>
  <si>
    <t>НОС.МЕТЛ.ПРЕД.З-101 СТД</t>
  </si>
  <si>
    <t>НОСАЧ МОТ.АЛУ.З-101</t>
  </si>
  <si>
    <t>НОСАЧ МОТ.ГОРЊ.З-101 ЗАСТ.</t>
  </si>
  <si>
    <t>НОСАЧ МОТ.ОВАЛ.Y-45</t>
  </si>
  <si>
    <t>ОБЛОГА СЕД.КУГЛИЦЕ АЛПИН</t>
  </si>
  <si>
    <t>ОДБОЈНИК АМОРТИЗ. ЗАД. ГОЛФ</t>
  </si>
  <si>
    <t xml:space="preserve">ОПРУГА ПАКНА КРАЋА </t>
  </si>
  <si>
    <t>ОСЦ.РАМЕ 1248.50.Q10</t>
  </si>
  <si>
    <t>ОСИГУРАЧ ПЛАСТИЧНИ 25 А</t>
  </si>
  <si>
    <t>ОСИГУРАЧИ УБОДНИ МИНИ 48.150</t>
  </si>
  <si>
    <t>ОСОВ.БРИСАЧА Д З-101 СТ</t>
  </si>
  <si>
    <t>ОСОВ.БРИСАЧА Л З-101</t>
  </si>
  <si>
    <t>ПАСТА ЗА РУКЕ</t>
  </si>
  <si>
    <t>ПЛОЧИЦЕ КОЧИНИ ГДБ</t>
  </si>
  <si>
    <t>ПОДИЗ.СТАКЛА ПР.З-101 МЕД.Л+Д</t>
  </si>
  <si>
    <t>ПОДИЗ.СТАКЛА Л+Д З-101</t>
  </si>
  <si>
    <t>ПОДИЗ.СТАКЛА Л.Д.Г-2 НТ</t>
  </si>
  <si>
    <t>ПОДИЗ.СТАКЛА Л.Д.Г-2 СТ</t>
  </si>
  <si>
    <t>ПОДИЗ.СТАКЛА Л.Y-45</t>
  </si>
  <si>
    <t>ПОДИЗ.СТАКЛА З-101 МЕДИТЕРАН</t>
  </si>
  <si>
    <t>ПОДИЗ.СТАКЛА ГОЛФ И</t>
  </si>
  <si>
    <t>ПОЛУСТРАНИЦА З-101</t>
  </si>
  <si>
    <t>ПРЕК.ПОД ВОЛАН. ТЗ</t>
  </si>
  <si>
    <t>ПРЕКИД. РИКВЕРЦА З-101 С.Т.</t>
  </si>
  <si>
    <t>ПРЕКИД.СТАРТ</t>
  </si>
  <si>
    <t>ПРЕЛ ПОСУДА ГОЛФ БЕЗ ИНД</t>
  </si>
  <si>
    <t>ПРЕЛИВНА ПОСУДА</t>
  </si>
  <si>
    <t>ПРЕСВЛ.СЕД. АУДИ</t>
  </si>
  <si>
    <t>ПРЕСВЛ.СЕД.  ГОЛФ</t>
  </si>
  <si>
    <t>ПРЕСВЛ.СЕД. .САМАРА 2 ВРАТА</t>
  </si>
  <si>
    <t>ПРЕСВЛ.СЕД.  САМАРА 4 ВРАТА</t>
  </si>
  <si>
    <t>ПРЕСВЛАКЕ З-128</t>
  </si>
  <si>
    <t>ПУМПА ВОДЕ АСЦОНА</t>
  </si>
  <si>
    <t>ПУМПА ВОДЕ ФОРД</t>
  </si>
  <si>
    <t>ПУМПА ВОДЕ ЛАДА СТД</t>
  </si>
  <si>
    <t>РАДИЛИЦА Y45</t>
  </si>
  <si>
    <t>РАДКАПНЕ -ГАР.</t>
  </si>
  <si>
    <t>РАМЕ БРИСАЧА .Y З-101 С.Т</t>
  </si>
  <si>
    <t>РАЗВОД "Т" ЗА ПРАЊЕ СТАКЛА</t>
  </si>
  <si>
    <t>РАЗВОДНА РУКА Г</t>
  </si>
  <si>
    <t>РАЗВОДНИК ПАЉЕЊАЛАДА 1,3 1,6</t>
  </si>
  <si>
    <t>РЕТРОВ. Y ОРГ.</t>
  </si>
  <si>
    <t>РЕТРОВИЗОР ГОЛФ ИИ</t>
  </si>
  <si>
    <t>РЕТРОВИЗОР УНИВЕРЗАЛНИ</t>
  </si>
  <si>
    <t>РОТОР САМАРА</t>
  </si>
  <si>
    <t>РУЧИЦА БРИС.Г-2 СТ</t>
  </si>
  <si>
    <t>РУЧИЦА БРИСАЧА Г-91</t>
  </si>
  <si>
    <t>РУЧИЦА МЕЊ.З-101 СТ</t>
  </si>
  <si>
    <t>РУЧИЦА ПОДИЗАЧА СТАКЛА</t>
  </si>
  <si>
    <t>РУЧИЦА ВРАТА З-101 ПВЦ</t>
  </si>
  <si>
    <t>РУЧИЦА ЗА ВРАТА МЕТАЛ</t>
  </si>
  <si>
    <t>РУЧИЦА ЖМИГ. Г-2 НТ</t>
  </si>
  <si>
    <t>САЈЛ.ГАСА 21024 ПАСАТ</t>
  </si>
  <si>
    <t>САЈЛ.ГАСА 21913 ГОЛФ</t>
  </si>
  <si>
    <t>САЈЛ.ГАСА 22457 АСКОНА</t>
  </si>
  <si>
    <t>САЈЛ.ГАСА 22458 КАДЕТ Е</t>
  </si>
  <si>
    <t>САЈЛ.ГАСА 22611 ВЕКТРА</t>
  </si>
  <si>
    <t>САЈЛ.ГАСА 22612 ВЕКТРА</t>
  </si>
  <si>
    <t>САЈЛ.ГАСА 22729 ГОЛФ ГТИ</t>
  </si>
  <si>
    <t>САЈЛ.ГАСА 22933 КОРСА</t>
  </si>
  <si>
    <t>САЈЛ.ГАСА Y Н.Т</t>
  </si>
  <si>
    <t>САЈЛ.ГАСА Y-СТД</t>
  </si>
  <si>
    <t>САЈЛ.ГАСА З-750</t>
  </si>
  <si>
    <t>САЈЛ. ГРЕЈАЧА Y-45 К</t>
  </si>
  <si>
    <t>САЈЛ. ГРЕЈАЧА З-101 К</t>
  </si>
  <si>
    <t>САЈЛ. ХАУБЕ 22123 ГОЛФ</t>
  </si>
  <si>
    <t>САЈЛ. ХАУБЕ 22639 ГОЛФ ИИ</t>
  </si>
  <si>
    <t>САЈЛ. ХАУБЕ Y-45</t>
  </si>
  <si>
    <t>САЈЛ. КИЛОМ. 25082 КАДЕТ 1.6</t>
  </si>
  <si>
    <t>САЈЛ. КИЛОМ. 25084 ВЕКТРА</t>
  </si>
  <si>
    <t>САЈЛ. КИЛОМ. 25125 ГОЛФ Б</t>
  </si>
  <si>
    <t>САЈЛ. КИЛОМ. 25127 ГОЛФ</t>
  </si>
  <si>
    <t>САЈЛ. КИЛОМ. 25128 ГОЛФ</t>
  </si>
  <si>
    <t>САЈЛ. КИЛОМ. 25131 ПАСАТ</t>
  </si>
  <si>
    <t>САЈЛ. КИЛОМ. 25183 ПАСАТ А</t>
  </si>
  <si>
    <t>САЈЛ. КВАЧ. 21250 АСТРА</t>
  </si>
  <si>
    <t>САЈЛ. КВАЧ. 21998 ГОЛФ</t>
  </si>
  <si>
    <t>САЈЛ. КВАЧ. 22038 АСКОНА</t>
  </si>
  <si>
    <t>САЈЛ. КВАЧ. 22349 ГОЛФ</t>
  </si>
  <si>
    <t>САЈЛ. КВАЧ. 22350 ГОЛФ</t>
  </si>
  <si>
    <t>САЈЛ. КВАЧ. 22351 ГОЛФ Д</t>
  </si>
  <si>
    <t>САЈЛ. КВАЧ. 22496 ВЕКТРА</t>
  </si>
  <si>
    <t>САЈЛ. КВАЧ. Y-45</t>
  </si>
  <si>
    <t>САЈЛ. КВАЧ. Y45 НТ.</t>
  </si>
  <si>
    <t>САЈЛ. КВАЧ. З-101 Д-К-СТ.НТ.</t>
  </si>
  <si>
    <t>САЈЛ. РУЧН. 22760 КАДЕТ</t>
  </si>
  <si>
    <t>САЈЛ. РУЧН. 22867 ГОЛФ ГТИ</t>
  </si>
  <si>
    <t>САЈЛ. САУХА ЛАДА СТД</t>
  </si>
  <si>
    <t>САЈЛ. САУХА Y-45</t>
  </si>
  <si>
    <t>САЈЛ. САУХА Y-750</t>
  </si>
  <si>
    <t>САЈЛА РУЧ. З-750 НТ</t>
  </si>
  <si>
    <t>САЈТНА ЛАДА</t>
  </si>
  <si>
    <t>СЕРВО УРЕЂАЈ З-101</t>
  </si>
  <si>
    <t>СИЈАЛИЦЕ 12В-5Њ</t>
  </si>
  <si>
    <t>СИЈАЛИЦЕ 24В 21Њ БА15С</t>
  </si>
  <si>
    <t>СИЈАЛИЦЕ 24В 5Њ</t>
  </si>
  <si>
    <t>СИЈАЛИЦЕ 12/3</t>
  </si>
  <si>
    <t>СИЈАЛИЦЕ 12В-21Њ</t>
  </si>
  <si>
    <t>СИЈАЛИЦЕ 12В 1.2 ХАРВА</t>
  </si>
  <si>
    <t>СИЈАЛИЦЕ 12В 45 ОБИЧНА ХАРВА</t>
  </si>
  <si>
    <t>СИЈАЛИЦЕ 5008 ОСРАМ</t>
  </si>
  <si>
    <t>СИЈАЛИЦЕ 7507 ЛДА ОСРАМ</t>
  </si>
  <si>
    <t>СИЈАЛИЦЕ 7528-02ЕН ОСРАМ</t>
  </si>
  <si>
    <t>СИЈАЛИЦЕ 7951 ОСРАМ</t>
  </si>
  <si>
    <t>СИЈАЛИЦЕ Х-4 ХАРВА</t>
  </si>
  <si>
    <t>СЛАВИНА ГРЕЈАЊА Г</t>
  </si>
  <si>
    <t>СОНДА БОЦЕ ГОЛФ</t>
  </si>
  <si>
    <t>СПОНА 1.210.20 З750 КР.</t>
  </si>
  <si>
    <t>СТАКЛО ЛЕПТИР ЗАДЊ САМАРА</t>
  </si>
  <si>
    <t>СТАКЛО РИКВЕРЦ ЛАМПЕ</t>
  </si>
  <si>
    <t>СТАКЛО ВРАТА ИНТЕГР.YУГО</t>
  </si>
  <si>
    <t>СУНЦОБРАН ЗА АУТО</t>
  </si>
  <si>
    <t>СВЕЋИЦЕ БОШ ЊЕ7ЛТ</t>
  </si>
  <si>
    <t>СВЕЋИЦЕ Ф65ЦПД</t>
  </si>
  <si>
    <t>ТЕРМОДАВАЧ НА ГЛАВИ ГОЛФ</t>
  </si>
  <si>
    <t>ТЕРМОДАВАЧ НА ХЛАД.ГОЛФ</t>
  </si>
  <si>
    <t>УЉЕ ИНА СИЛВЕР 15Њ40/4</t>
  </si>
  <si>
    <t>УЉЕ ИНА СИНТ 10Њ40/4</t>
  </si>
  <si>
    <t>УЉЕ М.ОПТ.Л.ЛИФ.1/1</t>
  </si>
  <si>
    <t>УЉЕ М.ОПТИМА СВ САЕ 15-40 1/1</t>
  </si>
  <si>
    <t>УЉЕ МАXИМА САЕ 30 4/1</t>
  </si>
  <si>
    <t>УЉЕ МОБИЛ 10Њ-40 4/1</t>
  </si>
  <si>
    <t>УЉЕ МОБИЛ СПЕЦИЈ. 1/1</t>
  </si>
  <si>
    <t>УЉЕ МОБИЛ СУПЕР С ДИЗ 4/1</t>
  </si>
  <si>
    <t>УЉЕ МОТ.ЕЛФ.ДИЗ.2/1ПРЕСТ</t>
  </si>
  <si>
    <t>УЉЕ МОТ.ЕЛФ.ТXИ 15-40Њ 1/1</t>
  </si>
  <si>
    <t>УЉЕ ОПТИМА СВ 15Њ40 4/1</t>
  </si>
  <si>
    <t>УНУ.ЗГЛ.ДО МЕЊ.ОПЕЛ АСКОНА</t>
  </si>
  <si>
    <t>УНУ.ЗГЛ.ДО МЕЊ.ОПЕЛ КАДЕТ</t>
  </si>
  <si>
    <t>ВЕНТ.ИЗ Y</t>
  </si>
  <si>
    <t>ВЕНТ.ИЗ З-101</t>
  </si>
  <si>
    <t>ВЕНТ.ИЗ З-750 МИВ</t>
  </si>
  <si>
    <t>ВЕНТ.УС ФЛОРИДА</t>
  </si>
  <si>
    <t>ВЕНТ.УС САМАРА</t>
  </si>
  <si>
    <t>ВЕНТ.УС З-750 МИВ</t>
  </si>
  <si>
    <t>ВОЂИЦЕ ВЕНТИЛА</t>
  </si>
  <si>
    <t>ЗАКАЧК.ЗАДЊ.ЛОНЦА</t>
  </si>
  <si>
    <t>ЗАКАЧКА АУСПУХА ГОЛФ</t>
  </si>
  <si>
    <t>ЗАПТИВАЧ КУЋИШТА ТЕРМОСТАТА</t>
  </si>
  <si>
    <t>ЗАВЕСИЦЕ РОЛО 500ММ</t>
  </si>
  <si>
    <t>ЗНАК ГОЛФ</t>
  </si>
  <si>
    <t>ЗНАК. ГОЛФ МАЊИ</t>
  </si>
  <si>
    <t>ЗУПЧАСТИ КАИШ ГОЛФ 135</t>
  </si>
  <si>
    <t>ЗУПЧАСТИ КАИШ КЕДИ</t>
  </si>
  <si>
    <t>ЗУПЧАСТИ КАИШ ЛАДА 1300</t>
  </si>
  <si>
    <t>ЖАБИЦА ТАПАЦИРИНГА ПРЕД.</t>
  </si>
  <si>
    <t>ЧЕП ХЛАДЊАКА З-750/1300</t>
  </si>
  <si>
    <t>ЧЕП УЉА ОПЕЛ</t>
  </si>
  <si>
    <t>ШЕЛНА 25-40 К</t>
  </si>
  <si>
    <t>ШЕЛНА 32-50 К</t>
  </si>
  <si>
    <t>ШЕЛНА 32-50/9 К</t>
  </si>
  <si>
    <t>ШЕЛНА 50-70 К</t>
  </si>
  <si>
    <t>ШЕЛНА 9-16</t>
  </si>
  <si>
    <t>ШПАГ 145/70-13</t>
  </si>
  <si>
    <t>ШПАГ 195/60-14</t>
  </si>
  <si>
    <t>ШПАГ 195/65 Р15</t>
  </si>
  <si>
    <t>ШПАГ 205/70-14</t>
  </si>
  <si>
    <t>ШПАГ ТГ 621 145/80 Р13</t>
  </si>
  <si>
    <t>ШПАГ ТГ 621 165/65 Р14</t>
  </si>
  <si>
    <t>ШПАГ ТГ 621 165/70 Р14</t>
  </si>
  <si>
    <t>ШПАГ ТГ 621 175/70 Р13</t>
  </si>
  <si>
    <t>ШПАГ ТГ 621 185/65 Р14</t>
  </si>
  <si>
    <t>ШПАГ ТГ 635 195/65 Р14</t>
  </si>
  <si>
    <t>ШПАГ  ТГ 725 195/70 Р15</t>
  </si>
  <si>
    <t>ШПАГ ВИНТЕРА 155/70 Р13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</si>
</sst>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/>
    <xf numFmtId="4" fontId="1" fillId="0" borderId="5" xfId="0" applyNumberFormat="1" applyFont="1" applyFill="1" applyBorder="1" applyAlignment="1"/>
    <xf numFmtId="4" fontId="1" fillId="0" borderId="6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wrapText="1"/>
    </xf>
    <xf numFmtId="4" fontId="1" fillId="0" borderId="8" xfId="0" applyNumberFormat="1" applyFont="1" applyBorder="1"/>
    <xf numFmtId="4" fontId="1" fillId="0" borderId="8" xfId="0" applyNumberFormat="1" applyFont="1" applyFill="1" applyBorder="1" applyAlignment="1"/>
    <xf numFmtId="4" fontId="1" fillId="0" borderId="9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5"/>
  <sheetViews>
    <sheetView tabSelected="1" topLeftCell="A501" workbookViewId="0">
      <selection activeCell="B479" sqref="B479"/>
    </sheetView>
  </sheetViews>
  <sheetFormatPr defaultRowHeight="15.75" x14ac:dyDescent="0.25"/>
  <cols>
    <col min="1" max="1" width="5" style="3" customWidth="1"/>
    <col min="2" max="2" width="52.5703125" style="2" customWidth="1"/>
    <col min="3" max="3" width="6" style="4" customWidth="1"/>
    <col min="4" max="4" width="8.7109375" style="4" hidden="1" customWidth="1"/>
    <col min="5" max="5" width="38.140625" style="2" customWidth="1"/>
    <col min="6" max="6" width="13.140625" style="5" bestFit="1" customWidth="1"/>
    <col min="7" max="7" width="12" style="5" customWidth="1"/>
    <col min="8" max="8" width="13.85546875" style="5" customWidth="1"/>
    <col min="9" max="9" width="12" style="5" customWidth="1"/>
    <col min="10" max="16384" width="9.1406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thickBot="1" x14ac:dyDescent="0.3"/>
    <row r="3" spans="1:9" ht="95.25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9" ht="31.5" x14ac:dyDescent="0.25">
      <c r="A4" s="10">
        <v>1</v>
      </c>
      <c r="B4" s="11" t="s">
        <v>10</v>
      </c>
      <c r="C4" s="12">
        <v>2</v>
      </c>
      <c r="D4" s="13">
        <v>695.65</v>
      </c>
      <c r="E4" s="14" t="s">
        <v>11</v>
      </c>
      <c r="F4" s="15">
        <f>C4*D4</f>
        <v>1391.3</v>
      </c>
      <c r="G4" s="16">
        <f>F4/82.97</f>
        <v>16.768711582499698</v>
      </c>
      <c r="H4" s="16">
        <f>G4*123.9124</f>
        <v>2077.8512970953357</v>
      </c>
      <c r="I4" s="17">
        <f>H4/123.9124</f>
        <v>16.768711582499698</v>
      </c>
    </row>
    <row r="5" spans="1:9" ht="31.5" x14ac:dyDescent="0.25">
      <c r="A5" s="18"/>
      <c r="B5" s="19" t="s">
        <v>12</v>
      </c>
      <c r="C5" s="20">
        <v>6</v>
      </c>
      <c r="D5" s="21">
        <v>186.86</v>
      </c>
      <c r="E5" s="22" t="s">
        <v>11</v>
      </c>
      <c r="F5" s="23">
        <f t="shared" ref="F5:F72" si="0">C5*D5</f>
        <v>1121.1600000000001</v>
      </c>
      <c r="G5" s="24">
        <f t="shared" ref="G5:G72" si="1">F5/82.97</f>
        <v>13.512835964806557</v>
      </c>
      <c r="H5" s="24">
        <f t="shared" ref="H5:H72" si="2">G5*123.9124</f>
        <v>1674.4079352054962</v>
      </c>
      <c r="I5" s="25">
        <f>H5/123.9124</f>
        <v>13.512835964806557</v>
      </c>
    </row>
    <row r="6" spans="1:9" ht="31.5" x14ac:dyDescent="0.25">
      <c r="A6" s="18"/>
      <c r="B6" s="19" t="s">
        <v>13</v>
      </c>
      <c r="C6" s="20">
        <v>15</v>
      </c>
      <c r="D6" s="21">
        <v>407.91</v>
      </c>
      <c r="E6" s="22" t="s">
        <v>11</v>
      </c>
      <c r="F6" s="23">
        <f t="shared" si="0"/>
        <v>6118.6500000000005</v>
      </c>
      <c r="G6" s="24">
        <f t="shared" si="1"/>
        <v>73.745329637218276</v>
      </c>
      <c r="H6" s="24">
        <f t="shared" si="2"/>
        <v>9137.9607841388461</v>
      </c>
      <c r="I6" s="25">
        <f t="shared" ref="I6:I73" si="3">H6/123.9124</f>
        <v>73.745329637218276</v>
      </c>
    </row>
    <row r="7" spans="1:9" ht="31.5" x14ac:dyDescent="0.25">
      <c r="A7" s="18"/>
      <c r="B7" s="19" t="s">
        <v>14</v>
      </c>
      <c r="C7" s="20">
        <v>2</v>
      </c>
      <c r="D7" s="21">
        <v>157.44</v>
      </c>
      <c r="E7" s="22" t="s">
        <v>11</v>
      </c>
      <c r="F7" s="23">
        <f t="shared" si="0"/>
        <v>314.88</v>
      </c>
      <c r="G7" s="24">
        <f t="shared" si="1"/>
        <v>3.7951066650596603</v>
      </c>
      <c r="H7" s="24">
        <f t="shared" si="2"/>
        <v>470.26077512353868</v>
      </c>
      <c r="I7" s="25">
        <f t="shared" si="3"/>
        <v>3.7951066650596603</v>
      </c>
    </row>
    <row r="8" spans="1:9" ht="31.5" x14ac:dyDescent="0.25">
      <c r="A8" s="18"/>
      <c r="B8" s="19" t="s">
        <v>15</v>
      </c>
      <c r="C8" s="20">
        <v>2</v>
      </c>
      <c r="D8" s="21">
        <v>83.7</v>
      </c>
      <c r="E8" s="22" t="s">
        <v>11</v>
      </c>
      <c r="F8" s="23">
        <f t="shared" si="0"/>
        <v>167.4</v>
      </c>
      <c r="G8" s="24">
        <f t="shared" si="1"/>
        <v>2.0175967217066408</v>
      </c>
      <c r="H8" s="24">
        <f t="shared" si="2"/>
        <v>250.00525201880197</v>
      </c>
      <c r="I8" s="25">
        <f t="shared" si="3"/>
        <v>2.0175967217066408</v>
      </c>
    </row>
    <row r="9" spans="1:9" ht="31.5" x14ac:dyDescent="0.25">
      <c r="A9" s="18"/>
      <c r="B9" s="19" t="s">
        <v>16</v>
      </c>
      <c r="C9" s="20">
        <v>2</v>
      </c>
      <c r="D9" s="21">
        <v>770.96</v>
      </c>
      <c r="E9" s="22" t="s">
        <v>11</v>
      </c>
      <c r="F9" s="23">
        <f t="shared" si="0"/>
        <v>1541.92</v>
      </c>
      <c r="G9" s="24">
        <f t="shared" si="1"/>
        <v>18.584066530071112</v>
      </c>
      <c r="H9" s="24">
        <f t="shared" si="2"/>
        <v>2302.7962855007836</v>
      </c>
      <c r="I9" s="25">
        <f t="shared" si="3"/>
        <v>18.584066530071112</v>
      </c>
    </row>
    <row r="10" spans="1:9" ht="31.5" x14ac:dyDescent="0.25">
      <c r="A10" s="18"/>
      <c r="B10" s="19" t="s">
        <v>17</v>
      </c>
      <c r="C10" s="20">
        <v>1</v>
      </c>
      <c r="D10" s="21">
        <v>3350</v>
      </c>
      <c r="E10" s="22" t="s">
        <v>11</v>
      </c>
      <c r="F10" s="23">
        <f t="shared" si="0"/>
        <v>3350</v>
      </c>
      <c r="G10" s="24">
        <f t="shared" si="1"/>
        <v>40.376039532361098</v>
      </c>
      <c r="H10" s="24">
        <f t="shared" si="2"/>
        <v>5003.0919609497414</v>
      </c>
      <c r="I10" s="25">
        <f t="shared" si="3"/>
        <v>40.376039532361098</v>
      </c>
    </row>
    <row r="11" spans="1:9" ht="31.5" x14ac:dyDescent="0.25">
      <c r="A11" s="18"/>
      <c r="B11" s="19" t="s">
        <v>18</v>
      </c>
      <c r="C11" s="20">
        <v>2</v>
      </c>
      <c r="D11" s="21">
        <v>1090.43</v>
      </c>
      <c r="E11" s="22" t="s">
        <v>11</v>
      </c>
      <c r="F11" s="23">
        <f t="shared" si="0"/>
        <v>2180.86</v>
      </c>
      <c r="G11" s="24">
        <f t="shared" si="1"/>
        <v>26.284922261058217</v>
      </c>
      <c r="H11" s="24">
        <f t="shared" si="2"/>
        <v>3257.0278011811502</v>
      </c>
      <c r="I11" s="25">
        <f t="shared" si="3"/>
        <v>26.284922261058217</v>
      </c>
    </row>
    <row r="12" spans="1:9" ht="31.5" x14ac:dyDescent="0.25">
      <c r="A12" s="18"/>
      <c r="B12" s="19" t="s">
        <v>19</v>
      </c>
      <c r="C12" s="20">
        <v>2</v>
      </c>
      <c r="D12" s="21">
        <v>1502.4</v>
      </c>
      <c r="E12" s="22" t="s">
        <v>11</v>
      </c>
      <c r="F12" s="23">
        <f t="shared" si="0"/>
        <v>3004.8</v>
      </c>
      <c r="G12" s="24">
        <f t="shared" si="1"/>
        <v>36.215499578160781</v>
      </c>
      <c r="H12" s="24">
        <f t="shared" si="2"/>
        <v>4487.5494699288902</v>
      </c>
      <c r="I12" s="25">
        <f t="shared" si="3"/>
        <v>36.215499578160781</v>
      </c>
    </row>
    <row r="13" spans="1:9" ht="31.5" x14ac:dyDescent="0.25">
      <c r="A13" s="18"/>
      <c r="B13" s="19" t="s">
        <v>20</v>
      </c>
      <c r="C13" s="20">
        <v>39</v>
      </c>
      <c r="D13" s="21">
        <v>169.01</v>
      </c>
      <c r="E13" s="22" t="s">
        <v>11</v>
      </c>
      <c r="F13" s="23">
        <f t="shared" si="0"/>
        <v>6591.3899999999994</v>
      </c>
      <c r="G13" s="24">
        <f t="shared" si="1"/>
        <v>79.443051705435693</v>
      </c>
      <c r="H13" s="24">
        <f t="shared" si="2"/>
        <v>9843.9792001446294</v>
      </c>
      <c r="I13" s="25">
        <f t="shared" si="3"/>
        <v>79.443051705435693</v>
      </c>
    </row>
    <row r="14" spans="1:9" ht="31.5" x14ac:dyDescent="0.25">
      <c r="A14" s="18"/>
      <c r="B14" s="19" t="s">
        <v>21</v>
      </c>
      <c r="C14" s="20">
        <v>19</v>
      </c>
      <c r="D14" s="21">
        <v>90</v>
      </c>
      <c r="E14" s="22" t="s">
        <v>11</v>
      </c>
      <c r="F14" s="23">
        <f t="shared" si="0"/>
        <v>1710</v>
      </c>
      <c r="G14" s="24">
        <f t="shared" si="1"/>
        <v>20.609858985175364</v>
      </c>
      <c r="H14" s="24">
        <f t="shared" si="2"/>
        <v>2553.817090514644</v>
      </c>
      <c r="I14" s="25">
        <f t="shared" si="3"/>
        <v>20.609858985175364</v>
      </c>
    </row>
    <row r="15" spans="1:9" ht="31.5" x14ac:dyDescent="0.25">
      <c r="A15" s="18"/>
      <c r="B15" s="19" t="s">
        <v>22</v>
      </c>
      <c r="C15" s="20">
        <v>3</v>
      </c>
      <c r="D15" s="21">
        <v>189.46</v>
      </c>
      <c r="E15" s="22" t="s">
        <v>11</v>
      </c>
      <c r="F15" s="23">
        <f t="shared" si="0"/>
        <v>568.38</v>
      </c>
      <c r="G15" s="24">
        <f t="shared" si="1"/>
        <v>6.8504278654935522</v>
      </c>
      <c r="H15" s="24">
        <f t="shared" si="2"/>
        <v>848.85295784018331</v>
      </c>
      <c r="I15" s="25">
        <f t="shared" si="3"/>
        <v>6.8504278654935522</v>
      </c>
    </row>
    <row r="16" spans="1:9" ht="31.5" x14ac:dyDescent="0.25">
      <c r="A16" s="18"/>
      <c r="B16" s="19" t="s">
        <v>23</v>
      </c>
      <c r="C16" s="20">
        <v>2</v>
      </c>
      <c r="D16" s="21">
        <v>101.11</v>
      </c>
      <c r="E16" s="22" t="s">
        <v>11</v>
      </c>
      <c r="F16" s="23">
        <f t="shared" si="0"/>
        <v>202.22</v>
      </c>
      <c r="G16" s="24">
        <f t="shared" si="1"/>
        <v>2.4372664818609135</v>
      </c>
      <c r="H16" s="24">
        <f t="shared" si="2"/>
        <v>302.00753920694228</v>
      </c>
      <c r="I16" s="25">
        <f t="shared" si="3"/>
        <v>2.4372664818609135</v>
      </c>
    </row>
    <row r="17" spans="1:9" ht="31.5" x14ac:dyDescent="0.25">
      <c r="A17" s="18"/>
      <c r="B17" s="19" t="s">
        <v>24</v>
      </c>
      <c r="C17" s="20">
        <v>3</v>
      </c>
      <c r="D17" s="21">
        <v>139</v>
      </c>
      <c r="E17" s="22" t="s">
        <v>11</v>
      </c>
      <c r="F17" s="23">
        <f t="shared" si="0"/>
        <v>417</v>
      </c>
      <c r="G17" s="24">
        <f t="shared" si="1"/>
        <v>5.0259129805953959</v>
      </c>
      <c r="H17" s="24">
        <f t="shared" si="2"/>
        <v>622.77293961672899</v>
      </c>
      <c r="I17" s="25">
        <f t="shared" si="3"/>
        <v>5.0259129805953959</v>
      </c>
    </row>
    <row r="18" spans="1:9" ht="31.5" x14ac:dyDescent="0.25">
      <c r="A18" s="18"/>
      <c r="B18" s="19" t="s">
        <v>25</v>
      </c>
      <c r="C18" s="20">
        <v>5</v>
      </c>
      <c r="D18" s="21">
        <v>202.5</v>
      </c>
      <c r="E18" s="22" t="s">
        <v>11</v>
      </c>
      <c r="F18" s="23">
        <f t="shared" si="0"/>
        <v>1012.5</v>
      </c>
      <c r="G18" s="24">
        <f t="shared" si="1"/>
        <v>12.203205978064361</v>
      </c>
      <c r="H18" s="24">
        <f t="shared" si="2"/>
        <v>1512.1285404363023</v>
      </c>
      <c r="I18" s="25">
        <f t="shared" si="3"/>
        <v>12.203205978064361</v>
      </c>
    </row>
    <row r="19" spans="1:9" ht="31.5" x14ac:dyDescent="0.25">
      <c r="A19" s="18"/>
      <c r="B19" s="19" t="s">
        <v>26</v>
      </c>
      <c r="C19" s="20">
        <v>1</v>
      </c>
      <c r="D19" s="21">
        <v>330</v>
      </c>
      <c r="E19" s="22" t="s">
        <v>11</v>
      </c>
      <c r="F19" s="23">
        <f t="shared" si="0"/>
        <v>330</v>
      </c>
      <c r="G19" s="24">
        <f t="shared" si="1"/>
        <v>3.9773412076654213</v>
      </c>
      <c r="H19" s="24">
        <f t="shared" si="2"/>
        <v>492.84189466072075</v>
      </c>
      <c r="I19" s="25">
        <f t="shared" si="3"/>
        <v>3.9773412076654213</v>
      </c>
    </row>
    <row r="20" spans="1:9" ht="16.5" thickBot="1" x14ac:dyDescent="0.3">
      <c r="A20" s="26"/>
      <c r="B20" s="27" t="s">
        <v>27</v>
      </c>
      <c r="C20" s="28"/>
      <c r="D20" s="28"/>
      <c r="E20" s="28"/>
      <c r="F20" s="28"/>
      <c r="G20" s="28"/>
      <c r="H20" s="29"/>
      <c r="I20" s="30">
        <f>SUM(I4:I19)</f>
        <v>361.84717367723272</v>
      </c>
    </row>
    <row r="21" spans="1:9" ht="31.5" x14ac:dyDescent="0.25">
      <c r="A21" s="31">
        <v>2</v>
      </c>
      <c r="B21" s="32" t="s">
        <v>28</v>
      </c>
      <c r="C21" s="12">
        <v>5</v>
      </c>
      <c r="D21" s="13">
        <v>192.58</v>
      </c>
      <c r="E21" s="14" t="s">
        <v>11</v>
      </c>
      <c r="F21" s="15">
        <f t="shared" si="0"/>
        <v>962.90000000000009</v>
      </c>
      <c r="G21" s="16">
        <f t="shared" si="1"/>
        <v>11.605399542003134</v>
      </c>
      <c r="H21" s="16">
        <f t="shared" si="2"/>
        <v>1438.0529102085093</v>
      </c>
      <c r="I21" s="17">
        <f t="shared" si="3"/>
        <v>11.605399542003134</v>
      </c>
    </row>
    <row r="22" spans="1:9" ht="31.5" x14ac:dyDescent="0.25">
      <c r="A22" s="33"/>
      <c r="B22" s="34" t="s">
        <v>29</v>
      </c>
      <c r="C22" s="20">
        <v>7</v>
      </c>
      <c r="D22" s="21">
        <v>40</v>
      </c>
      <c r="E22" s="22" t="s">
        <v>11</v>
      </c>
      <c r="F22" s="23">
        <f t="shared" si="0"/>
        <v>280</v>
      </c>
      <c r="G22" s="24">
        <f t="shared" si="1"/>
        <v>3.3747137519585393</v>
      </c>
      <c r="H22" s="24">
        <f t="shared" si="2"/>
        <v>418.16888031818735</v>
      </c>
      <c r="I22" s="25">
        <f t="shared" si="3"/>
        <v>3.3747137519585393</v>
      </c>
    </row>
    <row r="23" spans="1:9" ht="31.5" x14ac:dyDescent="0.25">
      <c r="A23" s="33"/>
      <c r="B23" s="34" t="s">
        <v>30</v>
      </c>
      <c r="C23" s="20">
        <v>5</v>
      </c>
      <c r="D23" s="21">
        <v>181.59</v>
      </c>
      <c r="E23" s="22" t="s">
        <v>11</v>
      </c>
      <c r="F23" s="23">
        <f t="shared" si="0"/>
        <v>907.95</v>
      </c>
      <c r="G23" s="24">
        <f t="shared" si="1"/>
        <v>10.94311196818127</v>
      </c>
      <c r="H23" s="24">
        <f t="shared" si="2"/>
        <v>1355.9872674460648</v>
      </c>
      <c r="I23" s="25">
        <f t="shared" si="3"/>
        <v>10.94311196818127</v>
      </c>
    </row>
    <row r="24" spans="1:9" ht="31.5" x14ac:dyDescent="0.25">
      <c r="A24" s="33"/>
      <c r="B24" s="34" t="s">
        <v>31</v>
      </c>
      <c r="C24" s="20">
        <v>2</v>
      </c>
      <c r="D24" s="21">
        <v>48</v>
      </c>
      <c r="E24" s="22" t="s">
        <v>11</v>
      </c>
      <c r="F24" s="23">
        <f t="shared" si="0"/>
        <v>96</v>
      </c>
      <c r="G24" s="24">
        <f t="shared" si="1"/>
        <v>1.1570447149572134</v>
      </c>
      <c r="H24" s="24">
        <f t="shared" si="2"/>
        <v>143.37218753766422</v>
      </c>
      <c r="I24" s="25">
        <f t="shared" si="3"/>
        <v>1.1570447149572134</v>
      </c>
    </row>
    <row r="25" spans="1:9" ht="31.5" x14ac:dyDescent="0.25">
      <c r="A25" s="33"/>
      <c r="B25" s="34" t="s">
        <v>32</v>
      </c>
      <c r="C25" s="20">
        <v>10</v>
      </c>
      <c r="D25" s="21">
        <v>70.739999999999995</v>
      </c>
      <c r="E25" s="22" t="s">
        <v>11</v>
      </c>
      <c r="F25" s="23">
        <f t="shared" si="0"/>
        <v>707.4</v>
      </c>
      <c r="G25" s="24">
        <f t="shared" si="1"/>
        <v>8.5259732433409656</v>
      </c>
      <c r="H25" s="24">
        <f t="shared" si="2"/>
        <v>1056.4738069181631</v>
      </c>
      <c r="I25" s="25">
        <f t="shared" si="3"/>
        <v>8.5259732433409656</v>
      </c>
    </row>
    <row r="26" spans="1:9" ht="31.5" x14ac:dyDescent="0.25">
      <c r="A26" s="33"/>
      <c r="B26" s="34" t="s">
        <v>33</v>
      </c>
      <c r="C26" s="20">
        <v>2</v>
      </c>
      <c r="D26" s="21">
        <v>69.33</v>
      </c>
      <c r="E26" s="22" t="s">
        <v>11</v>
      </c>
      <c r="F26" s="23">
        <f t="shared" si="0"/>
        <v>138.66</v>
      </c>
      <c r="G26" s="24">
        <f t="shared" si="1"/>
        <v>1.6712064601663252</v>
      </c>
      <c r="H26" s="24">
        <f t="shared" si="2"/>
        <v>207.08320337471378</v>
      </c>
      <c r="I26" s="25">
        <f t="shared" si="3"/>
        <v>1.6712064601663252</v>
      </c>
    </row>
    <row r="27" spans="1:9" ht="31.5" x14ac:dyDescent="0.25">
      <c r="A27" s="33"/>
      <c r="B27" s="34" t="s">
        <v>34</v>
      </c>
      <c r="C27" s="20">
        <v>5</v>
      </c>
      <c r="D27" s="21">
        <v>57.37</v>
      </c>
      <c r="E27" s="22" t="s">
        <v>11</v>
      </c>
      <c r="F27" s="23">
        <f t="shared" si="0"/>
        <v>286.84999999999997</v>
      </c>
      <c r="G27" s="24">
        <f t="shared" si="1"/>
        <v>3.4572737133903817</v>
      </c>
      <c r="H27" s="24">
        <f t="shared" si="2"/>
        <v>428.39908328311435</v>
      </c>
      <c r="I27" s="25">
        <f t="shared" si="3"/>
        <v>3.4572737133903817</v>
      </c>
    </row>
    <row r="28" spans="1:9" ht="31.5" x14ac:dyDescent="0.25">
      <c r="A28" s="33"/>
      <c r="B28" s="34" t="s">
        <v>35</v>
      </c>
      <c r="C28" s="20">
        <v>3</v>
      </c>
      <c r="D28" s="21">
        <v>77.849999999999994</v>
      </c>
      <c r="E28" s="22" t="s">
        <v>11</v>
      </c>
      <c r="F28" s="23">
        <f t="shared" si="0"/>
        <v>233.54999999999998</v>
      </c>
      <c r="G28" s="24">
        <f t="shared" si="1"/>
        <v>2.8148728456068457</v>
      </c>
      <c r="H28" s="24">
        <f t="shared" si="2"/>
        <v>348.79764999397372</v>
      </c>
      <c r="I28" s="25">
        <f t="shared" si="3"/>
        <v>2.8148728456068457</v>
      </c>
    </row>
    <row r="29" spans="1:9" ht="31.5" x14ac:dyDescent="0.25">
      <c r="A29" s="33"/>
      <c r="B29" s="34" t="s">
        <v>36</v>
      </c>
      <c r="C29" s="20">
        <v>6</v>
      </c>
      <c r="D29" s="21">
        <v>68</v>
      </c>
      <c r="E29" s="22" t="s">
        <v>11</v>
      </c>
      <c r="F29" s="23">
        <f t="shared" si="0"/>
        <v>408</v>
      </c>
      <c r="G29" s="24">
        <f t="shared" si="1"/>
        <v>4.9174400385681576</v>
      </c>
      <c r="H29" s="24">
        <f t="shared" si="2"/>
        <v>609.33179703507301</v>
      </c>
      <c r="I29" s="25">
        <f t="shared" si="3"/>
        <v>4.9174400385681576</v>
      </c>
    </row>
    <row r="30" spans="1:9" ht="31.5" x14ac:dyDescent="0.25">
      <c r="A30" s="33"/>
      <c r="B30" s="34" t="s">
        <v>37</v>
      </c>
      <c r="C30" s="20">
        <v>6</v>
      </c>
      <c r="D30" s="21">
        <v>64</v>
      </c>
      <c r="E30" s="22" t="s">
        <v>11</v>
      </c>
      <c r="F30" s="23">
        <f t="shared" si="0"/>
        <v>384</v>
      </c>
      <c r="G30" s="24">
        <f t="shared" si="1"/>
        <v>4.6281788598288536</v>
      </c>
      <c r="H30" s="24">
        <f t="shared" si="2"/>
        <v>573.48875015065687</v>
      </c>
      <c r="I30" s="25">
        <f t="shared" si="3"/>
        <v>4.6281788598288536</v>
      </c>
    </row>
    <row r="31" spans="1:9" ht="31.5" x14ac:dyDescent="0.25">
      <c r="A31" s="33"/>
      <c r="B31" s="34" t="s">
        <v>38</v>
      </c>
      <c r="C31" s="20">
        <v>8</v>
      </c>
      <c r="D31" s="21">
        <v>56</v>
      </c>
      <c r="E31" s="22" t="s">
        <v>11</v>
      </c>
      <c r="F31" s="23">
        <f t="shared" si="0"/>
        <v>448</v>
      </c>
      <c r="G31" s="24">
        <f t="shared" si="1"/>
        <v>5.3995420031336625</v>
      </c>
      <c r="H31" s="24">
        <f t="shared" si="2"/>
        <v>669.07020850909964</v>
      </c>
      <c r="I31" s="25">
        <f t="shared" si="3"/>
        <v>5.3995420031336625</v>
      </c>
    </row>
    <row r="32" spans="1:9" ht="31.5" x14ac:dyDescent="0.25">
      <c r="A32" s="33"/>
      <c r="B32" s="34" t="s">
        <v>39</v>
      </c>
      <c r="C32" s="20">
        <v>5</v>
      </c>
      <c r="D32" s="21">
        <v>48</v>
      </c>
      <c r="E32" s="22" t="s">
        <v>11</v>
      </c>
      <c r="F32" s="23">
        <f t="shared" si="0"/>
        <v>240</v>
      </c>
      <c r="G32" s="24">
        <f t="shared" si="1"/>
        <v>2.8926117873930335</v>
      </c>
      <c r="H32" s="24">
        <f t="shared" si="2"/>
        <v>358.43046884416054</v>
      </c>
      <c r="I32" s="25">
        <f t="shared" si="3"/>
        <v>2.8926117873930335</v>
      </c>
    </row>
    <row r="33" spans="1:9" ht="31.5" x14ac:dyDescent="0.25">
      <c r="A33" s="33"/>
      <c r="B33" s="34" t="s">
        <v>40</v>
      </c>
      <c r="C33" s="20">
        <v>1</v>
      </c>
      <c r="D33" s="21">
        <v>104</v>
      </c>
      <c r="E33" s="22" t="s">
        <v>11</v>
      </c>
      <c r="F33" s="23">
        <f t="shared" si="0"/>
        <v>104</v>
      </c>
      <c r="G33" s="24">
        <f t="shared" si="1"/>
        <v>1.2534651078703145</v>
      </c>
      <c r="H33" s="24">
        <f t="shared" si="2"/>
        <v>155.31986983246958</v>
      </c>
      <c r="I33" s="25">
        <f t="shared" si="3"/>
        <v>1.2534651078703145</v>
      </c>
    </row>
    <row r="34" spans="1:9" ht="31.5" x14ac:dyDescent="0.25">
      <c r="A34" s="33"/>
      <c r="B34" s="34" t="s">
        <v>41</v>
      </c>
      <c r="C34" s="20">
        <v>2</v>
      </c>
      <c r="D34" s="21">
        <v>122.93</v>
      </c>
      <c r="E34" s="22" t="s">
        <v>11</v>
      </c>
      <c r="F34" s="23">
        <f t="shared" si="0"/>
        <v>245.86</v>
      </c>
      <c r="G34" s="24">
        <f t="shared" si="1"/>
        <v>2.9632397252018805</v>
      </c>
      <c r="H34" s="24">
        <f t="shared" si="2"/>
        <v>367.18214612510553</v>
      </c>
      <c r="I34" s="25">
        <f t="shared" si="3"/>
        <v>2.9632397252018805</v>
      </c>
    </row>
    <row r="35" spans="1:9" ht="31.5" x14ac:dyDescent="0.25">
      <c r="A35" s="33"/>
      <c r="B35" s="34" t="s">
        <v>42</v>
      </c>
      <c r="C35" s="20">
        <v>2</v>
      </c>
      <c r="D35" s="21">
        <v>152</v>
      </c>
      <c r="E35" s="22" t="s">
        <v>11</v>
      </c>
      <c r="F35" s="23">
        <f t="shared" si="0"/>
        <v>304</v>
      </c>
      <c r="G35" s="24">
        <f t="shared" si="1"/>
        <v>3.6639749306978429</v>
      </c>
      <c r="H35" s="24">
        <f t="shared" si="2"/>
        <v>454.01192720260337</v>
      </c>
      <c r="I35" s="25">
        <f t="shared" si="3"/>
        <v>3.6639749306978424</v>
      </c>
    </row>
    <row r="36" spans="1:9" ht="31.5" x14ac:dyDescent="0.25">
      <c r="A36" s="33"/>
      <c r="B36" s="34" t="s">
        <v>43</v>
      </c>
      <c r="C36" s="20">
        <v>1</v>
      </c>
      <c r="D36" s="21">
        <v>192.58</v>
      </c>
      <c r="E36" s="22" t="s">
        <v>11</v>
      </c>
      <c r="F36" s="23">
        <f t="shared" si="0"/>
        <v>192.58</v>
      </c>
      <c r="G36" s="24">
        <f t="shared" si="1"/>
        <v>2.3210799084006268</v>
      </c>
      <c r="H36" s="24">
        <f t="shared" si="2"/>
        <v>287.61058204170183</v>
      </c>
      <c r="I36" s="25">
        <f t="shared" si="3"/>
        <v>2.3210799084006268</v>
      </c>
    </row>
    <row r="37" spans="1:9" ht="31.5" x14ac:dyDescent="0.25">
      <c r="A37" s="33"/>
      <c r="B37" s="34" t="s">
        <v>44</v>
      </c>
      <c r="C37" s="20">
        <v>1</v>
      </c>
      <c r="D37" s="21">
        <v>72.459999999999994</v>
      </c>
      <c r="E37" s="22" t="s">
        <v>11</v>
      </c>
      <c r="F37" s="23">
        <f t="shared" si="0"/>
        <v>72.459999999999994</v>
      </c>
      <c r="G37" s="24">
        <f t="shared" si="1"/>
        <v>0.87332770881041333</v>
      </c>
      <c r="H37" s="24">
        <f t="shared" si="2"/>
        <v>108.21613238519946</v>
      </c>
      <c r="I37" s="25">
        <f t="shared" si="3"/>
        <v>0.87332770881041322</v>
      </c>
    </row>
    <row r="38" spans="1:9" ht="31.5" x14ac:dyDescent="0.25">
      <c r="A38" s="33"/>
      <c r="B38" s="34" t="s">
        <v>45</v>
      </c>
      <c r="C38" s="20">
        <v>16</v>
      </c>
      <c r="D38" s="21">
        <v>72.12</v>
      </c>
      <c r="E38" s="22" t="s">
        <v>11</v>
      </c>
      <c r="F38" s="23">
        <f t="shared" si="0"/>
        <v>1153.92</v>
      </c>
      <c r="G38" s="24">
        <f t="shared" si="1"/>
        <v>13.907677473785707</v>
      </c>
      <c r="H38" s="24">
        <f t="shared" si="2"/>
        <v>1723.3336942027242</v>
      </c>
      <c r="I38" s="25">
        <f t="shared" si="3"/>
        <v>13.907677473785709</v>
      </c>
    </row>
    <row r="39" spans="1:9" ht="31.5" x14ac:dyDescent="0.25">
      <c r="A39" s="33"/>
      <c r="B39" s="34" t="s">
        <v>46</v>
      </c>
      <c r="C39" s="20">
        <v>27</v>
      </c>
      <c r="D39" s="21">
        <v>230</v>
      </c>
      <c r="E39" s="22" t="s">
        <v>11</v>
      </c>
      <c r="F39" s="23">
        <f t="shared" si="0"/>
        <v>6210</v>
      </c>
      <c r="G39" s="24">
        <f t="shared" si="1"/>
        <v>74.846329998794744</v>
      </c>
      <c r="H39" s="24">
        <f t="shared" si="2"/>
        <v>9274.3883813426546</v>
      </c>
      <c r="I39" s="25">
        <f t="shared" si="3"/>
        <v>74.846329998794744</v>
      </c>
    </row>
    <row r="40" spans="1:9" ht="31.5" x14ac:dyDescent="0.25">
      <c r="A40" s="33"/>
      <c r="B40" s="34" t="s">
        <v>47</v>
      </c>
      <c r="C40" s="20">
        <v>60</v>
      </c>
      <c r="D40" s="21">
        <v>238</v>
      </c>
      <c r="E40" s="22" t="s">
        <v>11</v>
      </c>
      <c r="F40" s="23">
        <f t="shared" si="0"/>
        <v>14280</v>
      </c>
      <c r="G40" s="24">
        <f t="shared" si="1"/>
        <v>172.11040134988551</v>
      </c>
      <c r="H40" s="24">
        <f t="shared" si="2"/>
        <v>21326.612896227554</v>
      </c>
      <c r="I40" s="25">
        <f t="shared" si="3"/>
        <v>172.11040134988551</v>
      </c>
    </row>
    <row r="41" spans="1:9" ht="31.5" x14ac:dyDescent="0.25">
      <c r="A41" s="33"/>
      <c r="B41" s="34" t="s">
        <v>48</v>
      </c>
      <c r="C41" s="20">
        <v>3</v>
      </c>
      <c r="D41" s="21">
        <v>300</v>
      </c>
      <c r="E41" s="22" t="s">
        <v>11</v>
      </c>
      <c r="F41" s="23">
        <f t="shared" si="0"/>
        <v>900</v>
      </c>
      <c r="G41" s="24">
        <f t="shared" si="1"/>
        <v>10.847294202723877</v>
      </c>
      <c r="H41" s="24">
        <f t="shared" si="2"/>
        <v>1344.1142581656022</v>
      </c>
      <c r="I41" s="25">
        <f t="shared" si="3"/>
        <v>10.847294202723877</v>
      </c>
    </row>
    <row r="42" spans="1:9" ht="16.5" thickBot="1" x14ac:dyDescent="0.3">
      <c r="A42" s="35"/>
      <c r="B42" s="28" t="s">
        <v>27</v>
      </c>
      <c r="C42" s="28"/>
      <c r="D42" s="28"/>
      <c r="E42" s="28"/>
      <c r="F42" s="28"/>
      <c r="G42" s="28"/>
      <c r="H42" s="29"/>
      <c r="I42" s="30">
        <f>SUM(I21:I41)</f>
        <v>344.17415933469931</v>
      </c>
    </row>
    <row r="43" spans="1:9" ht="31.5" x14ac:dyDescent="0.25">
      <c r="A43" s="31">
        <v>3</v>
      </c>
      <c r="B43" s="32" t="s">
        <v>49</v>
      </c>
      <c r="C43" s="12">
        <v>5</v>
      </c>
      <c r="D43" s="13">
        <v>300</v>
      </c>
      <c r="E43" s="14" t="s">
        <v>11</v>
      </c>
      <c r="F43" s="15">
        <f t="shared" si="0"/>
        <v>1500</v>
      </c>
      <c r="G43" s="16">
        <f t="shared" si="1"/>
        <v>18.078823671206461</v>
      </c>
      <c r="H43" s="16">
        <f t="shared" si="2"/>
        <v>2240.1904302760036</v>
      </c>
      <c r="I43" s="17">
        <f t="shared" si="3"/>
        <v>18.078823671206461</v>
      </c>
    </row>
    <row r="44" spans="1:9" ht="31.5" x14ac:dyDescent="0.25">
      <c r="A44" s="33"/>
      <c r="B44" s="34" t="s">
        <v>50</v>
      </c>
      <c r="C44" s="20">
        <v>1</v>
      </c>
      <c r="D44" s="21">
        <v>52</v>
      </c>
      <c r="E44" s="22" t="s">
        <v>11</v>
      </c>
      <c r="F44" s="23">
        <f t="shared" si="0"/>
        <v>52</v>
      </c>
      <c r="G44" s="24">
        <f t="shared" si="1"/>
        <v>0.62673255393515725</v>
      </c>
      <c r="H44" s="24">
        <f t="shared" si="2"/>
        <v>77.659934916234789</v>
      </c>
      <c r="I44" s="25">
        <f t="shared" si="3"/>
        <v>0.62673255393515725</v>
      </c>
    </row>
    <row r="45" spans="1:9" ht="31.5" x14ac:dyDescent="0.25">
      <c r="A45" s="33"/>
      <c r="B45" s="34" t="s">
        <v>51</v>
      </c>
      <c r="C45" s="20">
        <v>5</v>
      </c>
      <c r="D45" s="21">
        <v>4.55</v>
      </c>
      <c r="E45" s="22" t="s">
        <v>11</v>
      </c>
      <c r="F45" s="23">
        <f t="shared" si="0"/>
        <v>22.75</v>
      </c>
      <c r="G45" s="24">
        <f t="shared" si="1"/>
        <v>0.27419549234663132</v>
      </c>
      <c r="H45" s="24">
        <f t="shared" si="2"/>
        <v>33.976221525852722</v>
      </c>
      <c r="I45" s="25">
        <f t="shared" si="3"/>
        <v>0.27419549234663132</v>
      </c>
    </row>
    <row r="46" spans="1:9" ht="31.5" x14ac:dyDescent="0.25">
      <c r="A46" s="33"/>
      <c r="B46" s="34" t="s">
        <v>52</v>
      </c>
      <c r="C46" s="20">
        <v>143</v>
      </c>
      <c r="D46" s="21">
        <v>35</v>
      </c>
      <c r="E46" s="22" t="s">
        <v>11</v>
      </c>
      <c r="F46" s="23">
        <f t="shared" si="0"/>
        <v>5005</v>
      </c>
      <c r="G46" s="24">
        <f t="shared" si="1"/>
        <v>60.323008316258893</v>
      </c>
      <c r="H46" s="24">
        <f t="shared" si="2"/>
        <v>7474.7687356875986</v>
      </c>
      <c r="I46" s="25">
        <f t="shared" si="3"/>
        <v>60.323008316258893</v>
      </c>
    </row>
    <row r="47" spans="1:9" ht="31.5" x14ac:dyDescent="0.25">
      <c r="A47" s="33"/>
      <c r="B47" s="34" t="s">
        <v>53</v>
      </c>
      <c r="C47" s="20">
        <v>87</v>
      </c>
      <c r="D47" s="21">
        <v>28</v>
      </c>
      <c r="E47" s="22" t="s">
        <v>11</v>
      </c>
      <c r="F47" s="23">
        <f t="shared" si="0"/>
        <v>2436</v>
      </c>
      <c r="G47" s="24">
        <f t="shared" si="1"/>
        <v>29.360009642039291</v>
      </c>
      <c r="H47" s="24">
        <f t="shared" si="2"/>
        <v>3638.0692587682297</v>
      </c>
      <c r="I47" s="25">
        <f t="shared" si="3"/>
        <v>29.360009642039291</v>
      </c>
    </row>
    <row r="48" spans="1:9" ht="31.5" x14ac:dyDescent="0.25">
      <c r="A48" s="33"/>
      <c r="B48" s="34" t="s">
        <v>54</v>
      </c>
      <c r="C48" s="20">
        <v>1545</v>
      </c>
      <c r="D48" s="21">
        <v>67</v>
      </c>
      <c r="E48" s="22" t="s">
        <v>11</v>
      </c>
      <c r="F48" s="23">
        <f t="shared" si="0"/>
        <v>103515</v>
      </c>
      <c r="G48" s="24">
        <f t="shared" si="1"/>
        <v>1247.6196215499579</v>
      </c>
      <c r="H48" s="24">
        <f t="shared" si="2"/>
        <v>154595.54159334701</v>
      </c>
      <c r="I48" s="25">
        <f t="shared" si="3"/>
        <v>1247.6196215499579</v>
      </c>
    </row>
    <row r="49" spans="1:9" ht="31.5" x14ac:dyDescent="0.25">
      <c r="A49" s="33"/>
      <c r="B49" s="34" t="s">
        <v>55</v>
      </c>
      <c r="C49" s="20">
        <v>567</v>
      </c>
      <c r="D49" s="21">
        <v>67</v>
      </c>
      <c r="E49" s="22" t="s">
        <v>11</v>
      </c>
      <c r="F49" s="23">
        <f t="shared" si="0"/>
        <v>37989</v>
      </c>
      <c r="G49" s="24">
        <f t="shared" si="1"/>
        <v>457.86428829697479</v>
      </c>
      <c r="H49" s="24">
        <f t="shared" si="2"/>
        <v>56735.062837170059</v>
      </c>
      <c r="I49" s="25">
        <f t="shared" si="3"/>
        <v>457.86428829697479</v>
      </c>
    </row>
    <row r="50" spans="1:9" ht="31.5" x14ac:dyDescent="0.25">
      <c r="A50" s="33"/>
      <c r="B50" s="34" t="s">
        <v>56</v>
      </c>
      <c r="C50" s="20">
        <v>25</v>
      </c>
      <c r="D50" s="21">
        <v>9.44</v>
      </c>
      <c r="E50" s="22" t="s">
        <v>11</v>
      </c>
      <c r="F50" s="23">
        <f t="shared" si="0"/>
        <v>236</v>
      </c>
      <c r="G50" s="24">
        <f t="shared" si="1"/>
        <v>2.8444015909364833</v>
      </c>
      <c r="H50" s="24">
        <f t="shared" si="2"/>
        <v>352.45662769675789</v>
      </c>
      <c r="I50" s="25">
        <f t="shared" si="3"/>
        <v>2.8444015909364833</v>
      </c>
    </row>
    <row r="51" spans="1:9" ht="31.5" x14ac:dyDescent="0.25">
      <c r="A51" s="33"/>
      <c r="B51" s="34" t="s">
        <v>57</v>
      </c>
      <c r="C51" s="20">
        <v>13</v>
      </c>
      <c r="D51" s="21">
        <v>14.3</v>
      </c>
      <c r="E51" s="22" t="s">
        <v>11</v>
      </c>
      <c r="F51" s="23">
        <f t="shared" si="0"/>
        <v>185.9</v>
      </c>
      <c r="G51" s="24">
        <f t="shared" si="1"/>
        <v>2.2405688803181874</v>
      </c>
      <c r="H51" s="24">
        <f t="shared" si="2"/>
        <v>277.63426732553938</v>
      </c>
      <c r="I51" s="25">
        <f t="shared" si="3"/>
        <v>2.2405688803181874</v>
      </c>
    </row>
    <row r="52" spans="1:9" ht="16.5" thickBot="1" x14ac:dyDescent="0.3">
      <c r="A52" s="35"/>
      <c r="B52" s="28" t="s">
        <v>27</v>
      </c>
      <c r="C52" s="28"/>
      <c r="D52" s="28"/>
      <c r="E52" s="28"/>
      <c r="F52" s="28"/>
      <c r="G52" s="28"/>
      <c r="H52" s="29"/>
      <c r="I52" s="30">
        <f>SUM(I43:I51)</f>
        <v>1819.2316499939739</v>
      </c>
    </row>
    <row r="53" spans="1:9" ht="31.5" x14ac:dyDescent="0.25">
      <c r="A53" s="31">
        <v>4</v>
      </c>
      <c r="B53" s="32" t="s">
        <v>58</v>
      </c>
      <c r="C53" s="12">
        <v>1</v>
      </c>
      <c r="D53" s="13">
        <v>520</v>
      </c>
      <c r="E53" s="14" t="s">
        <v>11</v>
      </c>
      <c r="F53" s="15">
        <f t="shared" si="0"/>
        <v>520</v>
      </c>
      <c r="G53" s="16">
        <f t="shared" si="1"/>
        <v>6.2673255393515728</v>
      </c>
      <c r="H53" s="16">
        <f t="shared" si="2"/>
        <v>776.59934916234783</v>
      </c>
      <c r="I53" s="17">
        <f t="shared" si="3"/>
        <v>6.2673255393515728</v>
      </c>
    </row>
    <row r="54" spans="1:9" ht="31.5" x14ac:dyDescent="0.25">
      <c r="A54" s="33"/>
      <c r="B54" s="34" t="s">
        <v>59</v>
      </c>
      <c r="C54" s="20">
        <v>10</v>
      </c>
      <c r="D54" s="21">
        <v>400</v>
      </c>
      <c r="E54" s="22" t="s">
        <v>11</v>
      </c>
      <c r="F54" s="23">
        <f t="shared" si="0"/>
        <v>4000</v>
      </c>
      <c r="G54" s="24">
        <f t="shared" si="1"/>
        <v>48.210196456550563</v>
      </c>
      <c r="H54" s="24">
        <f t="shared" si="2"/>
        <v>5973.8411474026761</v>
      </c>
      <c r="I54" s="25">
        <f t="shared" si="3"/>
        <v>48.210196456550563</v>
      </c>
    </row>
    <row r="55" spans="1:9" ht="31.5" x14ac:dyDescent="0.25">
      <c r="A55" s="33"/>
      <c r="B55" s="34" t="s">
        <v>60</v>
      </c>
      <c r="C55" s="20">
        <v>240</v>
      </c>
      <c r="D55" s="21">
        <v>165</v>
      </c>
      <c r="E55" s="22" t="s">
        <v>11</v>
      </c>
      <c r="F55" s="23">
        <f t="shared" si="0"/>
        <v>39600</v>
      </c>
      <c r="G55" s="24">
        <f t="shared" si="1"/>
        <v>477.28094491985058</v>
      </c>
      <c r="H55" s="24">
        <f t="shared" si="2"/>
        <v>59141.027359286498</v>
      </c>
      <c r="I55" s="25">
        <f t="shared" si="3"/>
        <v>477.28094491985058</v>
      </c>
    </row>
    <row r="56" spans="1:9" ht="31.5" x14ac:dyDescent="0.25">
      <c r="A56" s="33"/>
      <c r="B56" s="34" t="s">
        <v>61</v>
      </c>
      <c r="C56" s="20">
        <v>4</v>
      </c>
      <c r="D56" s="21">
        <v>276.12</v>
      </c>
      <c r="E56" s="22" t="s">
        <v>11</v>
      </c>
      <c r="F56" s="23">
        <f t="shared" si="0"/>
        <v>1104.48</v>
      </c>
      <c r="G56" s="24">
        <f t="shared" si="1"/>
        <v>13.311799445582741</v>
      </c>
      <c r="H56" s="24">
        <f t="shared" si="2"/>
        <v>1649.4970176208269</v>
      </c>
      <c r="I56" s="25">
        <f t="shared" si="3"/>
        <v>13.311799445582741</v>
      </c>
    </row>
    <row r="57" spans="1:9" ht="31.5" x14ac:dyDescent="0.25">
      <c r="A57" s="33"/>
      <c r="B57" s="34" t="s">
        <v>62</v>
      </c>
      <c r="C57" s="20">
        <v>10</v>
      </c>
      <c r="D57" s="21">
        <v>250.5</v>
      </c>
      <c r="E57" s="22" t="s">
        <v>11</v>
      </c>
      <c r="F57" s="23">
        <f t="shared" si="0"/>
        <v>2505</v>
      </c>
      <c r="G57" s="24">
        <f t="shared" si="1"/>
        <v>30.191635530914787</v>
      </c>
      <c r="H57" s="24">
        <f t="shared" si="2"/>
        <v>3741.1180185609255</v>
      </c>
      <c r="I57" s="25">
        <f t="shared" si="3"/>
        <v>30.191635530914787</v>
      </c>
    </row>
    <row r="58" spans="1:9" ht="31.5" x14ac:dyDescent="0.25">
      <c r="A58" s="33"/>
      <c r="B58" s="34" t="s">
        <v>63</v>
      </c>
      <c r="C58" s="20">
        <v>11</v>
      </c>
      <c r="D58" s="21">
        <v>304</v>
      </c>
      <c r="E58" s="22" t="s">
        <v>11</v>
      </c>
      <c r="F58" s="23">
        <f t="shared" si="0"/>
        <v>3344</v>
      </c>
      <c r="G58" s="24">
        <f t="shared" si="1"/>
        <v>40.303724237676271</v>
      </c>
      <c r="H58" s="24">
        <f t="shared" si="2"/>
        <v>4994.1311992286373</v>
      </c>
      <c r="I58" s="25">
        <f t="shared" si="3"/>
        <v>40.303724237676271</v>
      </c>
    </row>
    <row r="59" spans="1:9" ht="31.5" x14ac:dyDescent="0.25">
      <c r="A59" s="33"/>
      <c r="B59" s="34" t="s">
        <v>64</v>
      </c>
      <c r="C59" s="20">
        <v>1</v>
      </c>
      <c r="D59" s="21">
        <v>460</v>
      </c>
      <c r="E59" s="22" t="s">
        <v>11</v>
      </c>
      <c r="F59" s="23">
        <f t="shared" si="0"/>
        <v>460</v>
      </c>
      <c r="G59" s="24">
        <f t="shared" si="1"/>
        <v>5.5441725925033145</v>
      </c>
      <c r="H59" s="24">
        <f t="shared" si="2"/>
        <v>686.99173195130777</v>
      </c>
      <c r="I59" s="25">
        <f t="shared" si="3"/>
        <v>5.5441725925033145</v>
      </c>
    </row>
    <row r="60" spans="1:9" ht="31.5" x14ac:dyDescent="0.25">
      <c r="A60" s="33"/>
      <c r="B60" s="34" t="s">
        <v>65</v>
      </c>
      <c r="C60" s="20">
        <v>2</v>
      </c>
      <c r="D60" s="21">
        <v>283.85000000000002</v>
      </c>
      <c r="E60" s="22" t="s">
        <v>11</v>
      </c>
      <c r="F60" s="23">
        <f t="shared" si="0"/>
        <v>567.70000000000005</v>
      </c>
      <c r="G60" s="24">
        <f t="shared" si="1"/>
        <v>6.8422321320959387</v>
      </c>
      <c r="H60" s="24">
        <f t="shared" si="2"/>
        <v>847.83740484512487</v>
      </c>
      <c r="I60" s="25">
        <f t="shared" si="3"/>
        <v>6.8422321320959387</v>
      </c>
    </row>
    <row r="61" spans="1:9" ht="16.5" thickBot="1" x14ac:dyDescent="0.3">
      <c r="A61" s="35"/>
      <c r="B61" s="28" t="s">
        <v>27</v>
      </c>
      <c r="C61" s="28"/>
      <c r="D61" s="28"/>
      <c r="E61" s="28"/>
      <c r="F61" s="28"/>
      <c r="G61" s="28"/>
      <c r="H61" s="29"/>
      <c r="I61" s="30">
        <f>SUM(I53:I60)</f>
        <v>627.95203085452579</v>
      </c>
    </row>
    <row r="62" spans="1:9" ht="31.5" x14ac:dyDescent="0.25">
      <c r="A62" s="31">
        <v>5</v>
      </c>
      <c r="B62" s="32" t="s">
        <v>66</v>
      </c>
      <c r="C62" s="12">
        <v>2</v>
      </c>
      <c r="D62" s="13">
        <v>99.88</v>
      </c>
      <c r="E62" s="14" t="s">
        <v>11</v>
      </c>
      <c r="F62" s="15">
        <f t="shared" si="0"/>
        <v>199.76</v>
      </c>
      <c r="G62" s="16">
        <f t="shared" si="1"/>
        <v>2.4076172110401348</v>
      </c>
      <c r="H62" s="16">
        <f t="shared" si="2"/>
        <v>298.33362690128962</v>
      </c>
      <c r="I62" s="17">
        <f t="shared" si="3"/>
        <v>2.4076172110401348</v>
      </c>
    </row>
    <row r="63" spans="1:9" ht="31.5" x14ac:dyDescent="0.25">
      <c r="A63" s="33"/>
      <c r="B63" s="34" t="s">
        <v>67</v>
      </c>
      <c r="C63" s="20">
        <v>1</v>
      </c>
      <c r="D63" s="21">
        <v>331.11</v>
      </c>
      <c r="E63" s="22" t="s">
        <v>11</v>
      </c>
      <c r="F63" s="23">
        <f t="shared" si="0"/>
        <v>331.11</v>
      </c>
      <c r="G63" s="24">
        <f t="shared" si="1"/>
        <v>3.9907195371821143</v>
      </c>
      <c r="H63" s="24">
        <f t="shared" si="2"/>
        <v>494.49963557912503</v>
      </c>
      <c r="I63" s="25">
        <f t="shared" si="3"/>
        <v>3.9907195371821143</v>
      </c>
    </row>
    <row r="64" spans="1:9" ht="31.5" x14ac:dyDescent="0.25">
      <c r="A64" s="33"/>
      <c r="B64" s="34" t="s">
        <v>68</v>
      </c>
      <c r="C64" s="20">
        <v>3</v>
      </c>
      <c r="D64" s="21">
        <v>152.97999999999999</v>
      </c>
      <c r="E64" s="22" t="s">
        <v>11</v>
      </c>
      <c r="F64" s="23">
        <f t="shared" si="0"/>
        <v>458.93999999999994</v>
      </c>
      <c r="G64" s="24">
        <f t="shared" si="1"/>
        <v>5.5313968904423279</v>
      </c>
      <c r="H64" s="24">
        <f t="shared" si="2"/>
        <v>685.40866404724591</v>
      </c>
      <c r="I64" s="25">
        <f t="shared" si="3"/>
        <v>5.5313968904423279</v>
      </c>
    </row>
    <row r="65" spans="1:9" ht="31.5" x14ac:dyDescent="0.25">
      <c r="A65" s="33"/>
      <c r="B65" s="34" t="s">
        <v>69</v>
      </c>
      <c r="C65" s="20">
        <v>3</v>
      </c>
      <c r="D65" s="21">
        <v>152.97999999999999</v>
      </c>
      <c r="E65" s="22" t="s">
        <v>11</v>
      </c>
      <c r="F65" s="23">
        <f t="shared" si="0"/>
        <v>458.93999999999994</v>
      </c>
      <c r="G65" s="24">
        <f t="shared" si="1"/>
        <v>5.5313968904423279</v>
      </c>
      <c r="H65" s="24">
        <f t="shared" si="2"/>
        <v>685.40866404724591</v>
      </c>
      <c r="I65" s="25">
        <f t="shared" si="3"/>
        <v>5.5313968904423279</v>
      </c>
    </row>
    <row r="66" spans="1:9" ht="31.5" x14ac:dyDescent="0.25">
      <c r="A66" s="33"/>
      <c r="B66" s="34" t="s">
        <v>70</v>
      </c>
      <c r="C66" s="20">
        <v>1</v>
      </c>
      <c r="D66" s="21">
        <v>118.5</v>
      </c>
      <c r="E66" s="22" t="s">
        <v>11</v>
      </c>
      <c r="F66" s="23">
        <f t="shared" si="0"/>
        <v>118.5</v>
      </c>
      <c r="G66" s="24">
        <f t="shared" si="1"/>
        <v>1.4282270700253104</v>
      </c>
      <c r="H66" s="24">
        <f t="shared" si="2"/>
        <v>176.97504399180428</v>
      </c>
      <c r="I66" s="25">
        <f t="shared" si="3"/>
        <v>1.4282270700253104</v>
      </c>
    </row>
    <row r="67" spans="1:9" ht="31.5" x14ac:dyDescent="0.25">
      <c r="A67" s="33"/>
      <c r="B67" s="34" t="s">
        <v>71</v>
      </c>
      <c r="C67" s="20">
        <v>12</v>
      </c>
      <c r="D67" s="21">
        <v>267</v>
      </c>
      <c r="E67" s="22" t="s">
        <v>11</v>
      </c>
      <c r="F67" s="23">
        <f t="shared" si="0"/>
        <v>3204</v>
      </c>
      <c r="G67" s="24">
        <f t="shared" si="1"/>
        <v>38.616367361697002</v>
      </c>
      <c r="H67" s="24">
        <f t="shared" si="2"/>
        <v>4785.0467590695434</v>
      </c>
      <c r="I67" s="25">
        <f t="shared" si="3"/>
        <v>38.616367361697002</v>
      </c>
    </row>
    <row r="68" spans="1:9" ht="31.5" x14ac:dyDescent="0.25">
      <c r="A68" s="33"/>
      <c r="B68" s="34" t="s">
        <v>72</v>
      </c>
      <c r="C68" s="20">
        <v>18</v>
      </c>
      <c r="D68" s="21">
        <v>411.14</v>
      </c>
      <c r="E68" s="22" t="s">
        <v>11</v>
      </c>
      <c r="F68" s="23">
        <f t="shared" si="0"/>
        <v>7400.5199999999995</v>
      </c>
      <c r="G68" s="24">
        <f t="shared" si="1"/>
        <v>89.195130770157888</v>
      </c>
      <c r="H68" s="24">
        <f t="shared" si="2"/>
        <v>11052.382722044113</v>
      </c>
      <c r="I68" s="25">
        <f t="shared" si="3"/>
        <v>89.195130770157888</v>
      </c>
    </row>
    <row r="69" spans="1:9" ht="31.5" x14ac:dyDescent="0.25">
      <c r="A69" s="33"/>
      <c r="B69" s="34" t="s">
        <v>73</v>
      </c>
      <c r="C69" s="20">
        <v>16</v>
      </c>
      <c r="D69" s="21">
        <v>351.9</v>
      </c>
      <c r="E69" s="22" t="s">
        <v>11</v>
      </c>
      <c r="F69" s="23">
        <f t="shared" si="0"/>
        <v>5630.4</v>
      </c>
      <c r="G69" s="24">
        <f t="shared" si="1"/>
        <v>67.860672532240571</v>
      </c>
      <c r="H69" s="24">
        <f t="shared" si="2"/>
        <v>8408.7787990840061</v>
      </c>
      <c r="I69" s="25">
        <f t="shared" si="3"/>
        <v>67.860672532240571</v>
      </c>
    </row>
    <row r="70" spans="1:9" ht="31.5" x14ac:dyDescent="0.25">
      <c r="A70" s="33"/>
      <c r="B70" s="34" t="s">
        <v>74</v>
      </c>
      <c r="C70" s="20">
        <v>1</v>
      </c>
      <c r="D70" s="21">
        <v>294.45</v>
      </c>
      <c r="E70" s="22" t="s">
        <v>11</v>
      </c>
      <c r="F70" s="23">
        <f t="shared" si="0"/>
        <v>294.45</v>
      </c>
      <c r="G70" s="24">
        <f t="shared" si="1"/>
        <v>3.548873086657828</v>
      </c>
      <c r="H70" s="24">
        <f t="shared" si="2"/>
        <v>439.74938146317947</v>
      </c>
      <c r="I70" s="25">
        <f t="shared" si="3"/>
        <v>3.548873086657828</v>
      </c>
    </row>
    <row r="71" spans="1:9" ht="31.5" x14ac:dyDescent="0.25">
      <c r="A71" s="33"/>
      <c r="B71" s="34" t="s">
        <v>75</v>
      </c>
      <c r="C71" s="20">
        <v>12</v>
      </c>
      <c r="D71" s="21">
        <v>188.41</v>
      </c>
      <c r="E71" s="22" t="s">
        <v>11</v>
      </c>
      <c r="F71" s="23">
        <f t="shared" si="0"/>
        <v>2260.92</v>
      </c>
      <c r="G71" s="24">
        <f t="shared" si="1"/>
        <v>27.249849343136074</v>
      </c>
      <c r="H71" s="24">
        <f t="shared" si="2"/>
        <v>3376.5942317464146</v>
      </c>
      <c r="I71" s="25">
        <f t="shared" si="3"/>
        <v>27.249849343136074</v>
      </c>
    </row>
    <row r="72" spans="1:9" ht="31.5" x14ac:dyDescent="0.25">
      <c r="A72" s="33"/>
      <c r="B72" s="34" t="s">
        <v>76</v>
      </c>
      <c r="C72" s="20">
        <v>1</v>
      </c>
      <c r="D72" s="21">
        <v>128.11000000000001</v>
      </c>
      <c r="E72" s="22" t="s">
        <v>11</v>
      </c>
      <c r="F72" s="23">
        <f t="shared" si="0"/>
        <v>128.11000000000001</v>
      </c>
      <c r="G72" s="24">
        <f t="shared" si="1"/>
        <v>1.5440520670121733</v>
      </c>
      <c r="H72" s="24">
        <f t="shared" si="2"/>
        <v>191.32719734843923</v>
      </c>
      <c r="I72" s="25">
        <f t="shared" si="3"/>
        <v>1.5440520670121733</v>
      </c>
    </row>
    <row r="73" spans="1:9" ht="31.5" x14ac:dyDescent="0.25">
      <c r="A73" s="33"/>
      <c r="B73" s="34" t="s">
        <v>77</v>
      </c>
      <c r="C73" s="20">
        <v>3</v>
      </c>
      <c r="D73" s="21">
        <v>249.77</v>
      </c>
      <c r="E73" s="22" t="s">
        <v>11</v>
      </c>
      <c r="F73" s="23">
        <f t="shared" ref="F73:F139" si="4">C73*D73</f>
        <v>749.31000000000006</v>
      </c>
      <c r="G73" s="24">
        <f t="shared" ref="G73:G139" si="5">F73/82.97</f>
        <v>9.0310955767144758</v>
      </c>
      <c r="H73" s="24">
        <f t="shared" ref="H73:H139" si="6">G73*123.9124</f>
        <v>1119.064727540075</v>
      </c>
      <c r="I73" s="25">
        <f t="shared" si="3"/>
        <v>9.0310955767144758</v>
      </c>
    </row>
    <row r="74" spans="1:9" ht="31.5" x14ac:dyDescent="0.25">
      <c r="A74" s="33"/>
      <c r="B74" s="34" t="s">
        <v>78</v>
      </c>
      <c r="C74" s="20">
        <v>1</v>
      </c>
      <c r="D74" s="21">
        <v>201.69</v>
      </c>
      <c r="E74" s="22" t="s">
        <v>11</v>
      </c>
      <c r="F74" s="23">
        <f t="shared" si="4"/>
        <v>201.69</v>
      </c>
      <c r="G74" s="24">
        <f t="shared" si="5"/>
        <v>2.4308786308304207</v>
      </c>
      <c r="H74" s="24">
        <f t="shared" si="6"/>
        <v>301.21600525491141</v>
      </c>
      <c r="I74" s="25">
        <f t="shared" ref="I74:I140" si="7">H74/123.9124</f>
        <v>2.4308786308304207</v>
      </c>
    </row>
    <row r="75" spans="1:9" ht="31.5" x14ac:dyDescent="0.25">
      <c r="A75" s="33"/>
      <c r="B75" s="34" t="s">
        <v>79</v>
      </c>
      <c r="C75" s="20">
        <v>1</v>
      </c>
      <c r="D75" s="21">
        <v>213.13</v>
      </c>
      <c r="E75" s="22" t="s">
        <v>11</v>
      </c>
      <c r="F75" s="23">
        <f t="shared" si="4"/>
        <v>213.13</v>
      </c>
      <c r="G75" s="24">
        <f t="shared" si="5"/>
        <v>2.5687597926961554</v>
      </c>
      <c r="H75" s="24">
        <f t="shared" si="6"/>
        <v>318.30119093648312</v>
      </c>
      <c r="I75" s="25">
        <f t="shared" si="7"/>
        <v>2.5687597926961554</v>
      </c>
    </row>
    <row r="76" spans="1:9" ht="31.5" x14ac:dyDescent="0.25">
      <c r="A76" s="33"/>
      <c r="B76" s="34" t="s">
        <v>80</v>
      </c>
      <c r="C76" s="20">
        <v>7</v>
      </c>
      <c r="D76" s="21">
        <v>99.38</v>
      </c>
      <c r="E76" s="22" t="s">
        <v>11</v>
      </c>
      <c r="F76" s="23">
        <f t="shared" si="4"/>
        <v>695.66</v>
      </c>
      <c r="G76" s="24">
        <f t="shared" si="5"/>
        <v>8.3844763167409901</v>
      </c>
      <c r="H76" s="24">
        <f t="shared" si="6"/>
        <v>1038.9405831505362</v>
      </c>
      <c r="I76" s="25">
        <f t="shared" si="7"/>
        <v>8.3844763167409901</v>
      </c>
    </row>
    <row r="77" spans="1:9" ht="31.5" x14ac:dyDescent="0.25">
      <c r="A77" s="33"/>
      <c r="B77" s="34" t="s">
        <v>81</v>
      </c>
      <c r="C77" s="20">
        <v>1</v>
      </c>
      <c r="D77" s="21">
        <v>149.30000000000001</v>
      </c>
      <c r="E77" s="22" t="s">
        <v>11</v>
      </c>
      <c r="F77" s="23">
        <f t="shared" si="4"/>
        <v>149.30000000000001</v>
      </c>
      <c r="G77" s="24">
        <f t="shared" si="5"/>
        <v>1.7994455827407498</v>
      </c>
      <c r="H77" s="24">
        <f t="shared" si="6"/>
        <v>222.9736208268049</v>
      </c>
      <c r="I77" s="25">
        <f t="shared" si="7"/>
        <v>1.7994455827407498</v>
      </c>
    </row>
    <row r="78" spans="1:9" ht="31.5" x14ac:dyDescent="0.25">
      <c r="A78" s="33"/>
      <c r="B78" s="34" t="s">
        <v>82</v>
      </c>
      <c r="C78" s="20">
        <v>46</v>
      </c>
      <c r="D78" s="21">
        <v>80.13</v>
      </c>
      <c r="E78" s="22" t="s">
        <v>11</v>
      </c>
      <c r="F78" s="23">
        <f t="shared" si="4"/>
        <v>3685.9799999999996</v>
      </c>
      <c r="G78" s="24">
        <f t="shared" si="5"/>
        <v>44.425454983729054</v>
      </c>
      <c r="H78" s="24">
        <f t="shared" si="6"/>
        <v>5504.8647481258286</v>
      </c>
      <c r="I78" s="25">
        <f t="shared" si="7"/>
        <v>44.425454983729054</v>
      </c>
    </row>
    <row r="79" spans="1:9" ht="31.5" x14ac:dyDescent="0.25">
      <c r="A79" s="33"/>
      <c r="B79" s="34" t="s">
        <v>83</v>
      </c>
      <c r="C79" s="20">
        <v>2</v>
      </c>
      <c r="D79" s="21">
        <v>259</v>
      </c>
      <c r="E79" s="22" t="s">
        <v>11</v>
      </c>
      <c r="F79" s="23">
        <f t="shared" si="4"/>
        <v>518</v>
      </c>
      <c r="G79" s="24">
        <f t="shared" si="5"/>
        <v>6.2432204411232979</v>
      </c>
      <c r="H79" s="24">
        <f t="shared" si="6"/>
        <v>773.61242858864659</v>
      </c>
      <c r="I79" s="25">
        <f t="shared" si="7"/>
        <v>6.2432204411232979</v>
      </c>
    </row>
    <row r="80" spans="1:9" ht="31.5" x14ac:dyDescent="0.25">
      <c r="A80" s="33"/>
      <c r="B80" s="34" t="s">
        <v>84</v>
      </c>
      <c r="C80" s="20">
        <v>46</v>
      </c>
      <c r="D80" s="21">
        <v>250</v>
      </c>
      <c r="E80" s="22" t="s">
        <v>11</v>
      </c>
      <c r="F80" s="23">
        <f t="shared" si="4"/>
        <v>11500</v>
      </c>
      <c r="G80" s="24">
        <f t="shared" si="5"/>
        <v>138.60431481258286</v>
      </c>
      <c r="H80" s="24">
        <f t="shared" si="6"/>
        <v>17174.793298782693</v>
      </c>
      <c r="I80" s="25">
        <f t="shared" si="7"/>
        <v>138.60431481258286</v>
      </c>
    </row>
    <row r="81" spans="1:9" ht="31.5" x14ac:dyDescent="0.25">
      <c r="A81" s="33"/>
      <c r="B81" s="34" t="s">
        <v>85</v>
      </c>
      <c r="C81" s="20">
        <v>5</v>
      </c>
      <c r="D81" s="21">
        <v>250</v>
      </c>
      <c r="E81" s="22" t="s">
        <v>11</v>
      </c>
      <c r="F81" s="23">
        <f t="shared" si="4"/>
        <v>1250</v>
      </c>
      <c r="G81" s="24">
        <f t="shared" si="5"/>
        <v>15.065686392672051</v>
      </c>
      <c r="H81" s="24">
        <f t="shared" si="6"/>
        <v>1866.8253585633363</v>
      </c>
      <c r="I81" s="25">
        <f t="shared" si="7"/>
        <v>15.065686392672051</v>
      </c>
    </row>
    <row r="82" spans="1:9" ht="31.5" x14ac:dyDescent="0.25">
      <c r="A82" s="33"/>
      <c r="B82" s="34" t="s">
        <v>86</v>
      </c>
      <c r="C82" s="20">
        <v>4</v>
      </c>
      <c r="D82" s="21">
        <v>258</v>
      </c>
      <c r="E82" s="22" t="s">
        <v>11</v>
      </c>
      <c r="F82" s="23">
        <f t="shared" si="4"/>
        <v>1032</v>
      </c>
      <c r="G82" s="24">
        <f t="shared" si="5"/>
        <v>12.438230685790044</v>
      </c>
      <c r="H82" s="24">
        <f t="shared" si="6"/>
        <v>1541.2510160298903</v>
      </c>
      <c r="I82" s="25">
        <f t="shared" si="7"/>
        <v>12.438230685790044</v>
      </c>
    </row>
    <row r="83" spans="1:9" ht="16.5" thickBot="1" x14ac:dyDescent="0.3">
      <c r="A83" s="35"/>
      <c r="B83" s="28" t="s">
        <v>27</v>
      </c>
      <c r="C83" s="28"/>
      <c r="D83" s="28"/>
      <c r="E83" s="28"/>
      <c r="F83" s="28"/>
      <c r="G83" s="28"/>
      <c r="H83" s="29"/>
      <c r="I83" s="30">
        <f>SUM(I62:I82)</f>
        <v>487.89586597565375</v>
      </c>
    </row>
    <row r="84" spans="1:9" ht="31.5" x14ac:dyDescent="0.25">
      <c r="A84" s="31">
        <v>6</v>
      </c>
      <c r="B84" s="32" t="s">
        <v>87</v>
      </c>
      <c r="C84" s="12">
        <v>3</v>
      </c>
      <c r="D84" s="13">
        <v>52</v>
      </c>
      <c r="E84" s="14" t="s">
        <v>11</v>
      </c>
      <c r="F84" s="15">
        <f t="shared" si="4"/>
        <v>156</v>
      </c>
      <c r="G84" s="16">
        <f t="shared" si="5"/>
        <v>1.8801976618054719</v>
      </c>
      <c r="H84" s="16">
        <f t="shared" si="6"/>
        <v>232.97980474870437</v>
      </c>
      <c r="I84" s="17">
        <f t="shared" si="7"/>
        <v>1.8801976618054719</v>
      </c>
    </row>
    <row r="85" spans="1:9" ht="31.5" x14ac:dyDescent="0.25">
      <c r="A85" s="33"/>
      <c r="B85" s="34" t="s">
        <v>88</v>
      </c>
      <c r="C85" s="20">
        <v>4</v>
      </c>
      <c r="D85" s="21">
        <v>216.84</v>
      </c>
      <c r="E85" s="22" t="s">
        <v>11</v>
      </c>
      <c r="F85" s="23">
        <f t="shared" si="4"/>
        <v>867.36</v>
      </c>
      <c r="G85" s="24">
        <f t="shared" si="5"/>
        <v>10.453898999638424</v>
      </c>
      <c r="H85" s="24">
        <f t="shared" si="6"/>
        <v>1295.3677144027963</v>
      </c>
      <c r="I85" s="25">
        <f t="shared" si="7"/>
        <v>10.453898999638424</v>
      </c>
    </row>
    <row r="86" spans="1:9" ht="31.5" x14ac:dyDescent="0.25">
      <c r="A86" s="33"/>
      <c r="B86" s="34" t="s">
        <v>89</v>
      </c>
      <c r="C86" s="20">
        <v>5</v>
      </c>
      <c r="D86" s="21">
        <v>100</v>
      </c>
      <c r="E86" s="22" t="s">
        <v>11</v>
      </c>
      <c r="F86" s="23">
        <f t="shared" si="4"/>
        <v>500</v>
      </c>
      <c r="G86" s="24">
        <f t="shared" si="5"/>
        <v>6.0262745570688203</v>
      </c>
      <c r="H86" s="24">
        <f t="shared" si="6"/>
        <v>746.73014342533452</v>
      </c>
      <c r="I86" s="25">
        <f t="shared" si="7"/>
        <v>6.0262745570688203</v>
      </c>
    </row>
    <row r="87" spans="1:9" ht="31.5" x14ac:dyDescent="0.25">
      <c r="A87" s="33"/>
      <c r="B87" s="34" t="s">
        <v>90</v>
      </c>
      <c r="C87" s="20">
        <v>1</v>
      </c>
      <c r="D87" s="21">
        <v>257.25</v>
      </c>
      <c r="E87" s="22" t="s">
        <v>11</v>
      </c>
      <c r="F87" s="23">
        <f t="shared" si="4"/>
        <v>257.25</v>
      </c>
      <c r="G87" s="24">
        <f t="shared" si="5"/>
        <v>3.1005182596119081</v>
      </c>
      <c r="H87" s="24">
        <f t="shared" si="6"/>
        <v>384.19265879233461</v>
      </c>
      <c r="I87" s="25">
        <f t="shared" si="7"/>
        <v>3.1005182596119081</v>
      </c>
    </row>
    <row r="88" spans="1:9" ht="31.5" x14ac:dyDescent="0.25">
      <c r="A88" s="33"/>
      <c r="B88" s="34" t="s">
        <v>91</v>
      </c>
      <c r="C88" s="20">
        <v>1</v>
      </c>
      <c r="D88" s="21">
        <v>248</v>
      </c>
      <c r="E88" s="22" t="s">
        <v>11</v>
      </c>
      <c r="F88" s="23">
        <f t="shared" si="4"/>
        <v>248</v>
      </c>
      <c r="G88" s="24">
        <f t="shared" si="5"/>
        <v>2.9890321803061348</v>
      </c>
      <c r="H88" s="24">
        <f t="shared" si="6"/>
        <v>370.3781511389659</v>
      </c>
      <c r="I88" s="25">
        <f t="shared" si="7"/>
        <v>2.9890321803061348</v>
      </c>
    </row>
    <row r="89" spans="1:9" ht="31.5" x14ac:dyDescent="0.25">
      <c r="A89" s="33"/>
      <c r="B89" s="34" t="s">
        <v>92</v>
      </c>
      <c r="C89" s="20">
        <v>88</v>
      </c>
      <c r="D89" s="21">
        <v>1205</v>
      </c>
      <c r="E89" s="22" t="s">
        <v>11</v>
      </c>
      <c r="F89" s="23">
        <f t="shared" si="4"/>
        <v>106040</v>
      </c>
      <c r="G89" s="24">
        <f t="shared" si="5"/>
        <v>1278.0523080631554</v>
      </c>
      <c r="H89" s="24">
        <f t="shared" si="6"/>
        <v>158366.52881764492</v>
      </c>
      <c r="I89" s="25">
        <f t="shared" si="7"/>
        <v>1278.0523080631554</v>
      </c>
    </row>
    <row r="90" spans="1:9" ht="31.5" x14ac:dyDescent="0.25">
      <c r="A90" s="33"/>
      <c r="B90" s="34" t="s">
        <v>93</v>
      </c>
      <c r="C90" s="20">
        <v>38</v>
      </c>
      <c r="D90" s="21">
        <v>535</v>
      </c>
      <c r="E90" s="22" t="s">
        <v>11</v>
      </c>
      <c r="F90" s="23">
        <f t="shared" si="4"/>
        <v>20330</v>
      </c>
      <c r="G90" s="24">
        <f t="shared" si="5"/>
        <v>245.02832349041822</v>
      </c>
      <c r="H90" s="24">
        <f t="shared" si="6"/>
        <v>30362.047631674101</v>
      </c>
      <c r="I90" s="25">
        <f t="shared" si="7"/>
        <v>245.02832349041822</v>
      </c>
    </row>
    <row r="91" spans="1:9" ht="31.5" x14ac:dyDescent="0.25">
      <c r="A91" s="33"/>
      <c r="B91" s="34" t="s">
        <v>94</v>
      </c>
      <c r="C91" s="20">
        <v>11</v>
      </c>
      <c r="D91" s="21">
        <v>119.01</v>
      </c>
      <c r="E91" s="22" t="s">
        <v>11</v>
      </c>
      <c r="F91" s="23">
        <f t="shared" si="4"/>
        <v>1309.1100000000001</v>
      </c>
      <c r="G91" s="24">
        <f t="shared" si="5"/>
        <v>15.778112570808728</v>
      </c>
      <c r="H91" s="24">
        <f t="shared" si="6"/>
        <v>1955.1037961190796</v>
      </c>
      <c r="I91" s="25">
        <f t="shared" si="7"/>
        <v>15.778112570808728</v>
      </c>
    </row>
    <row r="92" spans="1:9" ht="31.5" x14ac:dyDescent="0.25">
      <c r="A92" s="33"/>
      <c r="B92" s="34" t="s">
        <v>95</v>
      </c>
      <c r="C92" s="20">
        <v>8</v>
      </c>
      <c r="D92" s="21">
        <v>157.78</v>
      </c>
      <c r="E92" s="22" t="s">
        <v>11</v>
      </c>
      <c r="F92" s="23">
        <f t="shared" si="4"/>
        <v>1262.24</v>
      </c>
      <c r="G92" s="24">
        <f t="shared" si="5"/>
        <v>15.213209593829095</v>
      </c>
      <c r="H92" s="24">
        <f t="shared" si="6"/>
        <v>1885.1053124743885</v>
      </c>
      <c r="I92" s="25">
        <f t="shared" si="7"/>
        <v>15.213209593829095</v>
      </c>
    </row>
    <row r="93" spans="1:9" ht="31.5" x14ac:dyDescent="0.25">
      <c r="A93" s="33"/>
      <c r="B93" s="34" t="s">
        <v>96</v>
      </c>
      <c r="C93" s="20">
        <v>1</v>
      </c>
      <c r="D93" s="21">
        <v>207.36</v>
      </c>
      <c r="E93" s="22" t="s">
        <v>11</v>
      </c>
      <c r="F93" s="23">
        <f t="shared" si="4"/>
        <v>207.36</v>
      </c>
      <c r="G93" s="24">
        <f t="shared" si="5"/>
        <v>2.4992165843075811</v>
      </c>
      <c r="H93" s="24">
        <f t="shared" si="6"/>
        <v>309.68392508135474</v>
      </c>
      <c r="I93" s="25">
        <f t="shared" si="7"/>
        <v>2.4992165843075811</v>
      </c>
    </row>
    <row r="94" spans="1:9" ht="31.5" x14ac:dyDescent="0.25">
      <c r="A94" s="33"/>
      <c r="B94" s="34" t="s">
        <v>97</v>
      </c>
      <c r="C94" s="20">
        <v>3</v>
      </c>
      <c r="D94" s="21">
        <v>236.11</v>
      </c>
      <c r="E94" s="22" t="s">
        <v>11</v>
      </c>
      <c r="F94" s="23">
        <f t="shared" si="4"/>
        <v>708.33</v>
      </c>
      <c r="G94" s="24">
        <f t="shared" si="5"/>
        <v>8.5371821140171154</v>
      </c>
      <c r="H94" s="24">
        <f t="shared" si="6"/>
        <v>1057.8627249849344</v>
      </c>
      <c r="I94" s="25">
        <f t="shared" si="7"/>
        <v>8.5371821140171154</v>
      </c>
    </row>
    <row r="95" spans="1:9" ht="31.5" x14ac:dyDescent="0.25">
      <c r="A95" s="33"/>
      <c r="B95" s="34" t="s">
        <v>98</v>
      </c>
      <c r="C95" s="20">
        <v>95</v>
      </c>
      <c r="D95" s="21">
        <v>45.77</v>
      </c>
      <c r="E95" s="22" t="s">
        <v>11</v>
      </c>
      <c r="F95" s="23">
        <f t="shared" si="4"/>
        <v>4348.1500000000005</v>
      </c>
      <c r="G95" s="24">
        <f t="shared" si="5"/>
        <v>52.406291430637587</v>
      </c>
      <c r="H95" s="24">
        <f t="shared" si="6"/>
        <v>6493.7893462697375</v>
      </c>
      <c r="I95" s="25">
        <f t="shared" si="7"/>
        <v>52.406291430637587</v>
      </c>
    </row>
    <row r="96" spans="1:9" ht="31.5" x14ac:dyDescent="0.25">
      <c r="A96" s="33"/>
      <c r="B96" s="34" t="s">
        <v>99</v>
      </c>
      <c r="C96" s="20">
        <v>1</v>
      </c>
      <c r="D96" s="21">
        <v>467.63</v>
      </c>
      <c r="E96" s="22" t="s">
        <v>11</v>
      </c>
      <c r="F96" s="23">
        <f t="shared" si="4"/>
        <v>467.63</v>
      </c>
      <c r="G96" s="24">
        <f t="shared" si="5"/>
        <v>5.6361335422441847</v>
      </c>
      <c r="H96" s="24">
        <f t="shared" si="6"/>
        <v>698.38683393997837</v>
      </c>
      <c r="I96" s="25">
        <f t="shared" si="7"/>
        <v>5.6361335422441847</v>
      </c>
    </row>
    <row r="97" spans="1:9" ht="31.5" x14ac:dyDescent="0.25">
      <c r="A97" s="33"/>
      <c r="B97" s="34" t="s">
        <v>100</v>
      </c>
      <c r="C97" s="20">
        <v>35</v>
      </c>
      <c r="D97" s="21">
        <v>456</v>
      </c>
      <c r="E97" s="22" t="s">
        <v>11</v>
      </c>
      <c r="F97" s="23">
        <f t="shared" si="4"/>
        <v>15960</v>
      </c>
      <c r="G97" s="24">
        <f t="shared" si="5"/>
        <v>192.35868386163673</v>
      </c>
      <c r="H97" s="24">
        <f t="shared" si="6"/>
        <v>23835.626178136677</v>
      </c>
      <c r="I97" s="25">
        <f t="shared" si="7"/>
        <v>192.35868386163673</v>
      </c>
    </row>
    <row r="98" spans="1:9" ht="31.5" x14ac:dyDescent="0.25">
      <c r="A98" s="33"/>
      <c r="B98" s="34" t="s">
        <v>101</v>
      </c>
      <c r="C98" s="20">
        <v>4</v>
      </c>
      <c r="D98" s="21">
        <v>40.98</v>
      </c>
      <c r="E98" s="22" t="s">
        <v>11</v>
      </c>
      <c r="F98" s="23">
        <f t="shared" si="4"/>
        <v>163.92</v>
      </c>
      <c r="G98" s="24">
        <f t="shared" si="5"/>
        <v>1.9756538507894419</v>
      </c>
      <c r="H98" s="24">
        <f t="shared" si="6"/>
        <v>244.80801022056164</v>
      </c>
      <c r="I98" s="25">
        <f t="shared" si="7"/>
        <v>1.9756538507894419</v>
      </c>
    </row>
    <row r="99" spans="1:9" ht="31.5" x14ac:dyDescent="0.25">
      <c r="A99" s="33"/>
      <c r="B99" s="34" t="s">
        <v>102</v>
      </c>
      <c r="C99" s="20">
        <v>6</v>
      </c>
      <c r="D99" s="21">
        <v>2314.75</v>
      </c>
      <c r="E99" s="22" t="s">
        <v>11</v>
      </c>
      <c r="F99" s="23">
        <f t="shared" si="4"/>
        <v>13888.5</v>
      </c>
      <c r="G99" s="24">
        <f t="shared" si="5"/>
        <v>167.39182837170063</v>
      </c>
      <c r="H99" s="24">
        <f t="shared" si="6"/>
        <v>20741.923193925519</v>
      </c>
      <c r="I99" s="25">
        <f t="shared" si="7"/>
        <v>167.39182837170063</v>
      </c>
    </row>
    <row r="100" spans="1:9" ht="31.5" x14ac:dyDescent="0.25">
      <c r="A100" s="33"/>
      <c r="B100" s="34" t="s">
        <v>103</v>
      </c>
      <c r="C100" s="20">
        <v>4</v>
      </c>
      <c r="D100" s="21">
        <v>500</v>
      </c>
      <c r="E100" s="22" t="s">
        <v>11</v>
      </c>
      <c r="F100" s="23">
        <f t="shared" si="4"/>
        <v>2000</v>
      </c>
      <c r="G100" s="24">
        <f t="shared" si="5"/>
        <v>24.105098228275281</v>
      </c>
      <c r="H100" s="24">
        <f t="shared" si="6"/>
        <v>2986.9205737013381</v>
      </c>
      <c r="I100" s="25">
        <f t="shared" si="7"/>
        <v>24.105098228275281</v>
      </c>
    </row>
    <row r="101" spans="1:9" ht="31.5" x14ac:dyDescent="0.25">
      <c r="A101" s="33"/>
      <c r="B101" s="34" t="s">
        <v>104</v>
      </c>
      <c r="C101" s="20">
        <v>35</v>
      </c>
      <c r="D101" s="21">
        <v>28</v>
      </c>
      <c r="E101" s="22" t="s">
        <v>11</v>
      </c>
      <c r="F101" s="23">
        <f t="shared" si="4"/>
        <v>980</v>
      </c>
      <c r="G101" s="24">
        <f t="shared" si="5"/>
        <v>11.811498131854888</v>
      </c>
      <c r="H101" s="24">
        <f t="shared" si="6"/>
        <v>1463.5910811136557</v>
      </c>
      <c r="I101" s="25">
        <f t="shared" si="7"/>
        <v>11.811498131854888</v>
      </c>
    </row>
    <row r="102" spans="1:9" ht="16.5" thickBot="1" x14ac:dyDescent="0.3">
      <c r="A102" s="35"/>
      <c r="B102" s="28" t="s">
        <v>27</v>
      </c>
      <c r="C102" s="28"/>
      <c r="D102" s="28"/>
      <c r="E102" s="28"/>
      <c r="F102" s="28"/>
      <c r="G102" s="28"/>
      <c r="H102" s="29"/>
      <c r="I102" s="30">
        <f>SUM(I84:I101)</f>
        <v>2045.2434614921056</v>
      </c>
    </row>
    <row r="103" spans="1:9" ht="31.5" x14ac:dyDescent="0.25">
      <c r="A103" s="31">
        <v>7</v>
      </c>
      <c r="B103" s="32" t="s">
        <v>105</v>
      </c>
      <c r="C103" s="12">
        <v>100</v>
      </c>
      <c r="D103" s="13">
        <v>38</v>
      </c>
      <c r="E103" s="14" t="s">
        <v>11</v>
      </c>
      <c r="F103" s="15">
        <f t="shared" si="4"/>
        <v>3800</v>
      </c>
      <c r="G103" s="16">
        <f t="shared" si="5"/>
        <v>45.799686633723034</v>
      </c>
      <c r="H103" s="16">
        <f t="shared" si="6"/>
        <v>5675.1490900325425</v>
      </c>
      <c r="I103" s="17">
        <f t="shared" si="7"/>
        <v>45.799686633723034</v>
      </c>
    </row>
    <row r="104" spans="1:9" ht="31.5" x14ac:dyDescent="0.25">
      <c r="A104" s="33"/>
      <c r="B104" s="34" t="s">
        <v>106</v>
      </c>
      <c r="C104" s="20">
        <v>254</v>
      </c>
      <c r="D104" s="21">
        <v>48</v>
      </c>
      <c r="E104" s="22" t="s">
        <v>11</v>
      </c>
      <c r="F104" s="23">
        <f t="shared" si="4"/>
        <v>12192</v>
      </c>
      <c r="G104" s="24">
        <f t="shared" si="5"/>
        <v>146.94467879956611</v>
      </c>
      <c r="H104" s="24">
        <f t="shared" si="6"/>
        <v>18208.267817283355</v>
      </c>
      <c r="I104" s="25">
        <f t="shared" si="7"/>
        <v>146.94467879956611</v>
      </c>
    </row>
    <row r="105" spans="1:9" ht="31.5" x14ac:dyDescent="0.25">
      <c r="A105" s="33"/>
      <c r="B105" s="34" t="s">
        <v>107</v>
      </c>
      <c r="C105" s="20">
        <v>5</v>
      </c>
      <c r="D105" s="21">
        <v>100</v>
      </c>
      <c r="E105" s="22" t="s">
        <v>11</v>
      </c>
      <c r="F105" s="23">
        <f t="shared" si="4"/>
        <v>500</v>
      </c>
      <c r="G105" s="24">
        <f t="shared" si="5"/>
        <v>6.0262745570688203</v>
      </c>
      <c r="H105" s="24">
        <f t="shared" si="6"/>
        <v>746.73014342533452</v>
      </c>
      <c r="I105" s="25">
        <f t="shared" si="7"/>
        <v>6.0262745570688203</v>
      </c>
    </row>
    <row r="106" spans="1:9" ht="31.5" x14ac:dyDescent="0.25">
      <c r="A106" s="33"/>
      <c r="B106" s="34" t="s">
        <v>108</v>
      </c>
      <c r="C106" s="20">
        <v>84</v>
      </c>
      <c r="D106" s="21">
        <v>34</v>
      </c>
      <c r="E106" s="22" t="s">
        <v>11</v>
      </c>
      <c r="F106" s="23">
        <f t="shared" si="4"/>
        <v>2856</v>
      </c>
      <c r="G106" s="24">
        <f t="shared" si="5"/>
        <v>34.422080269977101</v>
      </c>
      <c r="H106" s="24">
        <f t="shared" si="6"/>
        <v>4265.3225792455105</v>
      </c>
      <c r="I106" s="25">
        <f t="shared" si="7"/>
        <v>34.422080269977101</v>
      </c>
    </row>
    <row r="107" spans="1:9" ht="31.5" x14ac:dyDescent="0.25">
      <c r="A107" s="33"/>
      <c r="B107" s="34" t="s">
        <v>109</v>
      </c>
      <c r="C107" s="20">
        <v>79</v>
      </c>
      <c r="D107" s="21">
        <v>70</v>
      </c>
      <c r="E107" s="22" t="s">
        <v>11</v>
      </c>
      <c r="F107" s="23">
        <f t="shared" si="4"/>
        <v>5530</v>
      </c>
      <c r="G107" s="24">
        <f t="shared" si="5"/>
        <v>66.650596601181149</v>
      </c>
      <c r="H107" s="24">
        <f t="shared" si="6"/>
        <v>8258.8353862841996</v>
      </c>
      <c r="I107" s="25">
        <f t="shared" si="7"/>
        <v>66.650596601181149</v>
      </c>
    </row>
    <row r="108" spans="1:9" ht="31.5" x14ac:dyDescent="0.25">
      <c r="A108" s="33"/>
      <c r="B108" s="34" t="s">
        <v>110</v>
      </c>
      <c r="C108" s="20">
        <v>20</v>
      </c>
      <c r="D108" s="21">
        <v>80</v>
      </c>
      <c r="E108" s="22" t="s">
        <v>11</v>
      </c>
      <c r="F108" s="23">
        <f t="shared" si="4"/>
        <v>1600</v>
      </c>
      <c r="G108" s="24">
        <f t="shared" si="5"/>
        <v>19.284078582620225</v>
      </c>
      <c r="H108" s="24">
        <f t="shared" si="6"/>
        <v>2389.5364589610704</v>
      </c>
      <c r="I108" s="25">
        <f t="shared" si="7"/>
        <v>19.284078582620225</v>
      </c>
    </row>
    <row r="109" spans="1:9" ht="31.5" x14ac:dyDescent="0.25">
      <c r="A109" s="33"/>
      <c r="B109" s="34" t="s">
        <v>111</v>
      </c>
      <c r="C109" s="20">
        <v>48</v>
      </c>
      <c r="D109" s="21">
        <v>52</v>
      </c>
      <c r="E109" s="22" t="s">
        <v>11</v>
      </c>
      <c r="F109" s="23">
        <f t="shared" si="4"/>
        <v>2496</v>
      </c>
      <c r="G109" s="24">
        <f t="shared" si="5"/>
        <v>30.08316258888755</v>
      </c>
      <c r="H109" s="24">
        <f t="shared" si="6"/>
        <v>3727.6768759792699</v>
      </c>
      <c r="I109" s="25">
        <f t="shared" si="7"/>
        <v>30.08316258888755</v>
      </c>
    </row>
    <row r="110" spans="1:9" ht="31.5" x14ac:dyDescent="0.25">
      <c r="A110" s="33"/>
      <c r="B110" s="34" t="s">
        <v>112</v>
      </c>
      <c r="C110" s="20">
        <v>500</v>
      </c>
      <c r="D110" s="21">
        <v>29</v>
      </c>
      <c r="E110" s="22" t="s">
        <v>11</v>
      </c>
      <c r="F110" s="23">
        <f t="shared" si="4"/>
        <v>14500</v>
      </c>
      <c r="G110" s="24">
        <f t="shared" si="5"/>
        <v>174.76196215499579</v>
      </c>
      <c r="H110" s="24">
        <f t="shared" si="6"/>
        <v>21655.1741593347</v>
      </c>
      <c r="I110" s="25">
        <f t="shared" si="7"/>
        <v>174.76196215499579</v>
      </c>
    </row>
    <row r="111" spans="1:9" ht="31.5" x14ac:dyDescent="0.25">
      <c r="A111" s="33"/>
      <c r="B111" s="34" t="s">
        <v>113</v>
      </c>
      <c r="C111" s="20">
        <v>694</v>
      </c>
      <c r="D111" s="21">
        <v>29</v>
      </c>
      <c r="E111" s="22" t="s">
        <v>11</v>
      </c>
      <c r="F111" s="23">
        <f t="shared" si="4"/>
        <v>20126</v>
      </c>
      <c r="G111" s="24">
        <f t="shared" si="5"/>
        <v>242.56960347113414</v>
      </c>
      <c r="H111" s="24">
        <f t="shared" si="6"/>
        <v>30057.381733156562</v>
      </c>
      <c r="I111" s="25">
        <f t="shared" si="7"/>
        <v>242.56960347113414</v>
      </c>
    </row>
    <row r="112" spans="1:9" ht="31.5" x14ac:dyDescent="0.25">
      <c r="A112" s="33"/>
      <c r="B112" s="34" t="s">
        <v>114</v>
      </c>
      <c r="C112" s="20">
        <v>219</v>
      </c>
      <c r="D112" s="21">
        <v>30</v>
      </c>
      <c r="E112" s="22" t="s">
        <v>11</v>
      </c>
      <c r="F112" s="23">
        <f t="shared" si="4"/>
        <v>6570</v>
      </c>
      <c r="G112" s="24">
        <f t="shared" si="5"/>
        <v>79.185247679884299</v>
      </c>
      <c r="H112" s="24">
        <f t="shared" si="6"/>
        <v>9812.0340846088948</v>
      </c>
      <c r="I112" s="25">
        <f t="shared" si="7"/>
        <v>79.185247679884299</v>
      </c>
    </row>
    <row r="113" spans="1:9" ht="31.5" x14ac:dyDescent="0.25">
      <c r="A113" s="33"/>
      <c r="B113" s="34" t="s">
        <v>115</v>
      </c>
      <c r="C113" s="20">
        <v>645</v>
      </c>
      <c r="D113" s="21">
        <v>32</v>
      </c>
      <c r="E113" s="22" t="s">
        <v>11</v>
      </c>
      <c r="F113" s="23">
        <f t="shared" si="4"/>
        <v>20640</v>
      </c>
      <c r="G113" s="24">
        <f t="shared" si="5"/>
        <v>248.76461371580089</v>
      </c>
      <c r="H113" s="24">
        <f t="shared" si="6"/>
        <v>30825.020320597807</v>
      </c>
      <c r="I113" s="25">
        <f t="shared" si="7"/>
        <v>248.76461371580089</v>
      </c>
    </row>
    <row r="114" spans="1:9" ht="31.5" x14ac:dyDescent="0.25">
      <c r="A114" s="33"/>
      <c r="B114" s="34" t="s">
        <v>116</v>
      </c>
      <c r="C114" s="20">
        <v>20</v>
      </c>
      <c r="D114" s="21">
        <v>80</v>
      </c>
      <c r="E114" s="22" t="s">
        <v>11</v>
      </c>
      <c r="F114" s="23">
        <f t="shared" si="4"/>
        <v>1600</v>
      </c>
      <c r="G114" s="24">
        <f t="shared" si="5"/>
        <v>19.284078582620225</v>
      </c>
      <c r="H114" s="24">
        <f t="shared" si="6"/>
        <v>2389.5364589610704</v>
      </c>
      <c r="I114" s="25">
        <f t="shared" si="7"/>
        <v>19.284078582620225</v>
      </c>
    </row>
    <row r="115" spans="1:9" ht="16.5" thickBot="1" x14ac:dyDescent="0.3">
      <c r="A115" s="35"/>
      <c r="B115" s="28" t="s">
        <v>27</v>
      </c>
      <c r="C115" s="28"/>
      <c r="D115" s="28"/>
      <c r="E115" s="28"/>
      <c r="F115" s="28"/>
      <c r="G115" s="28"/>
      <c r="H115" s="29"/>
      <c r="I115" s="30">
        <f>SUM(I103:I114)</f>
        <v>1113.7760636374592</v>
      </c>
    </row>
    <row r="116" spans="1:9" ht="31.5" x14ac:dyDescent="0.25">
      <c r="A116" s="31">
        <v>8</v>
      </c>
      <c r="B116" s="32" t="s">
        <v>117</v>
      </c>
      <c r="C116" s="12">
        <v>16</v>
      </c>
      <c r="D116" s="13">
        <v>109.25</v>
      </c>
      <c r="E116" s="14" t="s">
        <v>11</v>
      </c>
      <c r="F116" s="15">
        <f t="shared" si="4"/>
        <v>1748</v>
      </c>
      <c r="G116" s="16">
        <f t="shared" si="5"/>
        <v>21.067855851512594</v>
      </c>
      <c r="H116" s="16">
        <f t="shared" si="6"/>
        <v>2610.5685814149692</v>
      </c>
      <c r="I116" s="17">
        <f t="shared" si="7"/>
        <v>21.067855851512594</v>
      </c>
    </row>
    <row r="117" spans="1:9" ht="31.5" x14ac:dyDescent="0.25">
      <c r="A117" s="33"/>
      <c r="B117" s="34" t="s">
        <v>118</v>
      </c>
      <c r="C117" s="20">
        <v>30</v>
      </c>
      <c r="D117" s="21">
        <v>123</v>
      </c>
      <c r="E117" s="22" t="s">
        <v>11</v>
      </c>
      <c r="F117" s="23">
        <f t="shared" si="4"/>
        <v>3690</v>
      </c>
      <c r="G117" s="24">
        <f t="shared" si="5"/>
        <v>44.473906231167895</v>
      </c>
      <c r="H117" s="24">
        <f t="shared" si="6"/>
        <v>5510.8684584789689</v>
      </c>
      <c r="I117" s="25">
        <f t="shared" si="7"/>
        <v>44.473906231167895</v>
      </c>
    </row>
    <row r="118" spans="1:9" ht="31.5" x14ac:dyDescent="0.25">
      <c r="A118" s="33"/>
      <c r="B118" s="34" t="s">
        <v>119</v>
      </c>
      <c r="C118" s="20">
        <v>66</v>
      </c>
      <c r="D118" s="21">
        <v>1055</v>
      </c>
      <c r="E118" s="22" t="s">
        <v>11</v>
      </c>
      <c r="F118" s="23">
        <f t="shared" si="4"/>
        <v>69630</v>
      </c>
      <c r="G118" s="24">
        <f t="shared" si="5"/>
        <v>839.21899481740388</v>
      </c>
      <c r="H118" s="24">
        <f t="shared" si="6"/>
        <v>103989.63977341208</v>
      </c>
      <c r="I118" s="25">
        <f t="shared" si="7"/>
        <v>839.21899481740388</v>
      </c>
    </row>
    <row r="119" spans="1:9" ht="31.5" x14ac:dyDescent="0.25">
      <c r="A119" s="33"/>
      <c r="B119" s="34" t="s">
        <v>120</v>
      </c>
      <c r="C119" s="20">
        <v>9</v>
      </c>
      <c r="D119" s="21">
        <v>1250</v>
      </c>
      <c r="E119" s="22" t="s">
        <v>11</v>
      </c>
      <c r="F119" s="23">
        <f t="shared" si="4"/>
        <v>11250</v>
      </c>
      <c r="G119" s="24">
        <f t="shared" si="5"/>
        <v>135.59117753404846</v>
      </c>
      <c r="H119" s="24">
        <f t="shared" si="6"/>
        <v>16801.428227070028</v>
      </c>
      <c r="I119" s="25">
        <f t="shared" si="7"/>
        <v>135.59117753404846</v>
      </c>
    </row>
    <row r="120" spans="1:9" ht="31.5" x14ac:dyDescent="0.25">
      <c r="A120" s="33"/>
      <c r="B120" s="34" t="s">
        <v>121</v>
      </c>
      <c r="C120" s="20">
        <v>3</v>
      </c>
      <c r="D120" s="21">
        <v>1880</v>
      </c>
      <c r="E120" s="22" t="s">
        <v>11</v>
      </c>
      <c r="F120" s="23">
        <f t="shared" si="4"/>
        <v>5640</v>
      </c>
      <c r="G120" s="24">
        <f t="shared" si="5"/>
        <v>67.976377003736289</v>
      </c>
      <c r="H120" s="24">
        <f t="shared" si="6"/>
        <v>8423.1160178377722</v>
      </c>
      <c r="I120" s="25">
        <f t="shared" si="7"/>
        <v>67.976377003736289</v>
      </c>
    </row>
    <row r="121" spans="1:9" ht="31.5" x14ac:dyDescent="0.25">
      <c r="A121" s="33"/>
      <c r="B121" s="34" t="s">
        <v>122</v>
      </c>
      <c r="C121" s="20">
        <v>1</v>
      </c>
      <c r="D121" s="21">
        <v>1000</v>
      </c>
      <c r="E121" s="22" t="s">
        <v>11</v>
      </c>
      <c r="F121" s="23">
        <f t="shared" si="4"/>
        <v>1000</v>
      </c>
      <c r="G121" s="24">
        <f t="shared" si="5"/>
        <v>12.052549114137641</v>
      </c>
      <c r="H121" s="24">
        <f t="shared" si="6"/>
        <v>1493.460286850669</v>
      </c>
      <c r="I121" s="25">
        <f t="shared" si="7"/>
        <v>12.052549114137641</v>
      </c>
    </row>
    <row r="122" spans="1:9" ht="31.5" x14ac:dyDescent="0.25">
      <c r="A122" s="33"/>
      <c r="B122" s="34" t="s">
        <v>123</v>
      </c>
      <c r="C122" s="20">
        <v>3</v>
      </c>
      <c r="D122" s="21">
        <v>580.44000000000005</v>
      </c>
      <c r="E122" s="22" t="s">
        <v>11</v>
      </c>
      <c r="F122" s="23">
        <f t="shared" si="4"/>
        <v>1741.3200000000002</v>
      </c>
      <c r="G122" s="24">
        <f t="shared" si="5"/>
        <v>20.987344823430156</v>
      </c>
      <c r="H122" s="24">
        <f t="shared" si="6"/>
        <v>2600.5922666988072</v>
      </c>
      <c r="I122" s="25">
        <f t="shared" si="7"/>
        <v>20.987344823430156</v>
      </c>
    </row>
    <row r="123" spans="1:9" ht="31.5" x14ac:dyDescent="0.25">
      <c r="A123" s="33"/>
      <c r="B123" s="34" t="s">
        <v>124</v>
      </c>
      <c r="C123" s="20">
        <v>3</v>
      </c>
      <c r="D123" s="21">
        <v>264.06</v>
      </c>
      <c r="E123" s="22" t="s">
        <v>11</v>
      </c>
      <c r="F123" s="23">
        <f t="shared" si="4"/>
        <v>792.18000000000006</v>
      </c>
      <c r="G123" s="24">
        <f t="shared" si="5"/>
        <v>9.5477883572375575</v>
      </c>
      <c r="H123" s="24">
        <f t="shared" si="6"/>
        <v>1183.0893700373631</v>
      </c>
      <c r="I123" s="25">
        <f t="shared" si="7"/>
        <v>9.5477883572375575</v>
      </c>
    </row>
    <row r="124" spans="1:9" ht="31.5" x14ac:dyDescent="0.25">
      <c r="A124" s="33"/>
      <c r="B124" s="34" t="s">
        <v>125</v>
      </c>
      <c r="C124" s="20">
        <v>36</v>
      </c>
      <c r="D124" s="21">
        <v>745.83</v>
      </c>
      <c r="E124" s="22" t="s">
        <v>11</v>
      </c>
      <c r="F124" s="23">
        <f t="shared" si="4"/>
        <v>26849.88</v>
      </c>
      <c r="G124" s="24">
        <f t="shared" si="5"/>
        <v>323.60949740870194</v>
      </c>
      <c r="H124" s="24">
        <f t="shared" si="6"/>
        <v>40099.229486706041</v>
      </c>
      <c r="I124" s="25">
        <f t="shared" si="7"/>
        <v>323.60949740870194</v>
      </c>
    </row>
    <row r="125" spans="1:9" ht="31.5" x14ac:dyDescent="0.25">
      <c r="A125" s="33"/>
      <c r="B125" s="34" t="s">
        <v>125</v>
      </c>
      <c r="C125" s="20">
        <v>34</v>
      </c>
      <c r="D125" s="21">
        <v>500</v>
      </c>
      <c r="E125" s="22" t="s">
        <v>11</v>
      </c>
      <c r="F125" s="23">
        <f t="shared" si="4"/>
        <v>17000</v>
      </c>
      <c r="G125" s="24">
        <f t="shared" si="5"/>
        <v>204.89333494033988</v>
      </c>
      <c r="H125" s="24">
        <f t="shared" si="6"/>
        <v>25388.824876461375</v>
      </c>
      <c r="I125" s="25">
        <f t="shared" si="7"/>
        <v>204.89333494033988</v>
      </c>
    </row>
    <row r="126" spans="1:9" ht="31.5" x14ac:dyDescent="0.25">
      <c r="A126" s="33"/>
      <c r="B126" s="34" t="s">
        <v>126</v>
      </c>
      <c r="C126" s="20">
        <v>6</v>
      </c>
      <c r="D126" s="21">
        <v>176.77</v>
      </c>
      <c r="E126" s="22" t="s">
        <v>11</v>
      </c>
      <c r="F126" s="23">
        <f t="shared" si="4"/>
        <v>1060.6200000000001</v>
      </c>
      <c r="G126" s="24">
        <f t="shared" si="5"/>
        <v>12.783174641436666</v>
      </c>
      <c r="H126" s="24">
        <f t="shared" si="6"/>
        <v>1583.9938494395569</v>
      </c>
      <c r="I126" s="25">
        <f t="shared" si="7"/>
        <v>12.783174641436666</v>
      </c>
    </row>
    <row r="127" spans="1:9" ht="31.5" x14ac:dyDescent="0.25">
      <c r="A127" s="33"/>
      <c r="B127" s="34" t="s">
        <v>127</v>
      </c>
      <c r="C127" s="20">
        <v>5</v>
      </c>
      <c r="D127" s="21">
        <v>272.24</v>
      </c>
      <c r="E127" s="22" t="s">
        <v>11</v>
      </c>
      <c r="F127" s="23">
        <f t="shared" si="4"/>
        <v>1361.2</v>
      </c>
      <c r="G127" s="24">
        <f t="shared" si="5"/>
        <v>16.405929854164157</v>
      </c>
      <c r="H127" s="24">
        <f t="shared" si="6"/>
        <v>2032.8981424611306</v>
      </c>
      <c r="I127" s="25">
        <f t="shared" si="7"/>
        <v>16.405929854164157</v>
      </c>
    </row>
    <row r="128" spans="1:9" ht="31.5" x14ac:dyDescent="0.25">
      <c r="A128" s="33"/>
      <c r="B128" s="34" t="s">
        <v>128</v>
      </c>
      <c r="C128" s="20">
        <v>8</v>
      </c>
      <c r="D128" s="21">
        <v>226.19</v>
      </c>
      <c r="E128" s="22" t="s">
        <v>11</v>
      </c>
      <c r="F128" s="23">
        <f t="shared" si="4"/>
        <v>1809.52</v>
      </c>
      <c r="G128" s="24">
        <f t="shared" si="5"/>
        <v>21.809328673014342</v>
      </c>
      <c r="H128" s="24">
        <f t="shared" si="6"/>
        <v>2702.4462582620226</v>
      </c>
      <c r="I128" s="25">
        <f t="shared" si="7"/>
        <v>21.809328673014342</v>
      </c>
    </row>
    <row r="129" spans="1:9" ht="31.5" x14ac:dyDescent="0.25">
      <c r="A129" s="33"/>
      <c r="B129" s="34" t="s">
        <v>129</v>
      </c>
      <c r="C129" s="20">
        <v>5</v>
      </c>
      <c r="D129" s="21">
        <v>36.880000000000003</v>
      </c>
      <c r="E129" s="22" t="s">
        <v>11</v>
      </c>
      <c r="F129" s="23">
        <f t="shared" si="4"/>
        <v>184.4</v>
      </c>
      <c r="G129" s="24">
        <f t="shared" si="5"/>
        <v>2.222490056646981</v>
      </c>
      <c r="H129" s="24">
        <f t="shared" si="6"/>
        <v>275.39407689526337</v>
      </c>
      <c r="I129" s="25">
        <f t="shared" si="7"/>
        <v>2.222490056646981</v>
      </c>
    </row>
    <row r="130" spans="1:9" ht="31.5" x14ac:dyDescent="0.25">
      <c r="A130" s="33"/>
      <c r="B130" s="34" t="s">
        <v>130</v>
      </c>
      <c r="C130" s="20">
        <v>5</v>
      </c>
      <c r="D130" s="21">
        <v>9820</v>
      </c>
      <c r="E130" s="22" t="s">
        <v>11</v>
      </c>
      <c r="F130" s="23">
        <f t="shared" si="4"/>
        <v>49100</v>
      </c>
      <c r="G130" s="24">
        <f t="shared" si="5"/>
        <v>591.78016150415817</v>
      </c>
      <c r="H130" s="24">
        <f t="shared" si="6"/>
        <v>73328.900084367851</v>
      </c>
      <c r="I130" s="25">
        <f t="shared" si="7"/>
        <v>591.78016150415817</v>
      </c>
    </row>
    <row r="131" spans="1:9" ht="31.5" x14ac:dyDescent="0.25">
      <c r="A131" s="33"/>
      <c r="B131" s="34" t="s">
        <v>131</v>
      </c>
      <c r="C131" s="20">
        <v>1</v>
      </c>
      <c r="D131" s="21">
        <v>316.75</v>
      </c>
      <c r="E131" s="22" t="s">
        <v>11</v>
      </c>
      <c r="F131" s="23">
        <f t="shared" si="4"/>
        <v>316.75</v>
      </c>
      <c r="G131" s="24">
        <f t="shared" si="5"/>
        <v>3.8176449319030974</v>
      </c>
      <c r="H131" s="24">
        <f t="shared" si="6"/>
        <v>473.05354585994939</v>
      </c>
      <c r="I131" s="25">
        <f t="shared" si="7"/>
        <v>3.8176449319030974</v>
      </c>
    </row>
    <row r="132" spans="1:9" ht="31.5" x14ac:dyDescent="0.25">
      <c r="A132" s="33"/>
      <c r="B132" s="34" t="s">
        <v>132</v>
      </c>
      <c r="C132" s="20">
        <v>3</v>
      </c>
      <c r="D132" s="21">
        <v>108.93</v>
      </c>
      <c r="E132" s="22" t="s">
        <v>11</v>
      </c>
      <c r="F132" s="23">
        <f t="shared" si="4"/>
        <v>326.79000000000002</v>
      </c>
      <c r="G132" s="24">
        <f t="shared" si="5"/>
        <v>3.9386525250090396</v>
      </c>
      <c r="H132" s="24">
        <f t="shared" si="6"/>
        <v>488.04788713993014</v>
      </c>
      <c r="I132" s="25">
        <f t="shared" si="7"/>
        <v>3.9386525250090396</v>
      </c>
    </row>
    <row r="133" spans="1:9" ht="31.5" x14ac:dyDescent="0.25">
      <c r="A133" s="33"/>
      <c r="B133" s="34" t="s">
        <v>133</v>
      </c>
      <c r="C133" s="20">
        <v>5</v>
      </c>
      <c r="D133" s="21">
        <v>270</v>
      </c>
      <c r="E133" s="22" t="s">
        <v>11</v>
      </c>
      <c r="F133" s="23">
        <f t="shared" si="4"/>
        <v>1350</v>
      </c>
      <c r="G133" s="24">
        <f t="shared" si="5"/>
        <v>16.270941304085813</v>
      </c>
      <c r="H133" s="24">
        <f t="shared" si="6"/>
        <v>2016.1713872484029</v>
      </c>
      <c r="I133" s="25">
        <f t="shared" si="7"/>
        <v>16.270941304085813</v>
      </c>
    </row>
    <row r="134" spans="1:9" ht="31.5" x14ac:dyDescent="0.25">
      <c r="A134" s="33"/>
      <c r="B134" s="34" t="s">
        <v>134</v>
      </c>
      <c r="C134" s="20">
        <v>2</v>
      </c>
      <c r="D134" s="21">
        <v>15000</v>
      </c>
      <c r="E134" s="22" t="s">
        <v>11</v>
      </c>
      <c r="F134" s="23">
        <f t="shared" si="4"/>
        <v>30000</v>
      </c>
      <c r="G134" s="24">
        <f t="shared" si="5"/>
        <v>361.57647342412923</v>
      </c>
      <c r="H134" s="24">
        <f t="shared" si="6"/>
        <v>44803.808605520077</v>
      </c>
      <c r="I134" s="25">
        <f t="shared" si="7"/>
        <v>361.57647342412923</v>
      </c>
    </row>
    <row r="135" spans="1:9" ht="31.5" x14ac:dyDescent="0.25">
      <c r="A135" s="33"/>
      <c r="B135" s="34" t="s">
        <v>135</v>
      </c>
      <c r="C135" s="20">
        <v>2</v>
      </c>
      <c r="D135" s="21">
        <v>919.49</v>
      </c>
      <c r="E135" s="22" t="s">
        <v>11</v>
      </c>
      <c r="F135" s="23">
        <f t="shared" si="4"/>
        <v>1838.98</v>
      </c>
      <c r="G135" s="24">
        <f t="shared" si="5"/>
        <v>22.164396769916838</v>
      </c>
      <c r="H135" s="24">
        <f t="shared" si="6"/>
        <v>2746.4435983126432</v>
      </c>
      <c r="I135" s="25">
        <f t="shared" si="7"/>
        <v>22.164396769916838</v>
      </c>
    </row>
    <row r="136" spans="1:9" ht="31.5" x14ac:dyDescent="0.25">
      <c r="A136" s="33"/>
      <c r="B136" s="34" t="s">
        <v>136</v>
      </c>
      <c r="C136" s="20">
        <v>48</v>
      </c>
      <c r="D136" s="21">
        <v>576</v>
      </c>
      <c r="E136" s="22" t="s">
        <v>11</v>
      </c>
      <c r="F136" s="23">
        <f t="shared" si="4"/>
        <v>27648</v>
      </c>
      <c r="G136" s="24">
        <f t="shared" si="5"/>
        <v>333.22887790767749</v>
      </c>
      <c r="H136" s="24">
        <f t="shared" si="6"/>
        <v>41291.190010847298</v>
      </c>
      <c r="I136" s="25">
        <f t="shared" si="7"/>
        <v>333.22887790767749</v>
      </c>
    </row>
    <row r="137" spans="1:9" ht="31.5" x14ac:dyDescent="0.25">
      <c r="A137" s="33"/>
      <c r="B137" s="34" t="s">
        <v>137</v>
      </c>
      <c r="C137" s="20">
        <v>1</v>
      </c>
      <c r="D137" s="21">
        <v>235</v>
      </c>
      <c r="E137" s="22" t="s">
        <v>11</v>
      </c>
      <c r="F137" s="23">
        <f t="shared" si="4"/>
        <v>235</v>
      </c>
      <c r="G137" s="24">
        <f t="shared" si="5"/>
        <v>2.8323490418223454</v>
      </c>
      <c r="H137" s="24">
        <f t="shared" si="6"/>
        <v>350.96316740990721</v>
      </c>
      <c r="I137" s="25">
        <f t="shared" si="7"/>
        <v>2.8323490418223454</v>
      </c>
    </row>
    <row r="138" spans="1:9" ht="31.5" x14ac:dyDescent="0.25">
      <c r="A138" s="33"/>
      <c r="B138" s="34" t="s">
        <v>138</v>
      </c>
      <c r="C138" s="20">
        <v>10</v>
      </c>
      <c r="D138" s="21">
        <v>217.5</v>
      </c>
      <c r="E138" s="22" t="s">
        <v>11</v>
      </c>
      <c r="F138" s="23">
        <f t="shared" si="4"/>
        <v>2175</v>
      </c>
      <c r="G138" s="24">
        <f t="shared" si="5"/>
        <v>26.214294323249369</v>
      </c>
      <c r="H138" s="24">
        <f t="shared" si="6"/>
        <v>3248.2761239002052</v>
      </c>
      <c r="I138" s="25">
        <f t="shared" si="7"/>
        <v>26.214294323249369</v>
      </c>
    </row>
    <row r="139" spans="1:9" ht="31.5" x14ac:dyDescent="0.25">
      <c r="A139" s="33"/>
      <c r="B139" s="34" t="s">
        <v>139</v>
      </c>
      <c r="C139" s="20">
        <v>2</v>
      </c>
      <c r="D139" s="21">
        <v>402.61</v>
      </c>
      <c r="E139" s="22" t="s">
        <v>11</v>
      </c>
      <c r="F139" s="23">
        <f t="shared" si="4"/>
        <v>805.22</v>
      </c>
      <c r="G139" s="24">
        <f t="shared" si="5"/>
        <v>9.7049535976859111</v>
      </c>
      <c r="H139" s="24">
        <f t="shared" si="6"/>
        <v>1202.5640921778956</v>
      </c>
      <c r="I139" s="25">
        <f t="shared" si="7"/>
        <v>9.7049535976859111</v>
      </c>
    </row>
    <row r="140" spans="1:9" ht="31.5" x14ac:dyDescent="0.25">
      <c r="A140" s="33"/>
      <c r="B140" s="34" t="s">
        <v>140</v>
      </c>
      <c r="C140" s="20">
        <v>1</v>
      </c>
      <c r="D140" s="21">
        <v>947.32</v>
      </c>
      <c r="E140" s="22" t="s">
        <v>11</v>
      </c>
      <c r="F140" s="23">
        <f t="shared" ref="F140:F204" si="8">C140*D140</f>
        <v>947.32</v>
      </c>
      <c r="G140" s="24">
        <f t="shared" ref="G140:G204" si="9">F140/82.97</f>
        <v>11.417620826804869</v>
      </c>
      <c r="H140" s="24">
        <f t="shared" ref="H140:H204" si="10">G140*123.9124</f>
        <v>1414.7847989393758</v>
      </c>
      <c r="I140" s="25">
        <f t="shared" si="7"/>
        <v>11.417620826804869</v>
      </c>
    </row>
    <row r="141" spans="1:9" ht="16.5" thickBot="1" x14ac:dyDescent="0.3">
      <c r="A141" s="35"/>
      <c r="B141" s="28" t="s">
        <v>27</v>
      </c>
      <c r="C141" s="28"/>
      <c r="D141" s="28"/>
      <c r="E141" s="28"/>
      <c r="F141" s="28"/>
      <c r="G141" s="28"/>
      <c r="H141" s="29"/>
      <c r="I141" s="30">
        <f>SUM(I116:I140)</f>
        <v>3115.5861154634208</v>
      </c>
    </row>
    <row r="142" spans="1:9" ht="31.5" x14ac:dyDescent="0.25">
      <c r="A142" s="31">
        <v>9</v>
      </c>
      <c r="B142" s="32" t="s">
        <v>141</v>
      </c>
      <c r="C142" s="12">
        <v>2</v>
      </c>
      <c r="D142" s="13">
        <v>284</v>
      </c>
      <c r="E142" s="14" t="s">
        <v>11</v>
      </c>
      <c r="F142" s="15">
        <f t="shared" si="8"/>
        <v>568</v>
      </c>
      <c r="G142" s="16">
        <f t="shared" si="9"/>
        <v>6.8458478968301799</v>
      </c>
      <c r="H142" s="16">
        <f t="shared" si="10"/>
        <v>848.28544293118</v>
      </c>
      <c r="I142" s="17">
        <f t="shared" ref="I142:I205" si="11">H142/123.9124</f>
        <v>6.8458478968301799</v>
      </c>
    </row>
    <row r="143" spans="1:9" ht="31.5" x14ac:dyDescent="0.25">
      <c r="A143" s="33"/>
      <c r="B143" s="34" t="s">
        <v>141</v>
      </c>
      <c r="C143" s="20">
        <v>1</v>
      </c>
      <c r="D143" s="21">
        <v>290</v>
      </c>
      <c r="E143" s="22" t="s">
        <v>11</v>
      </c>
      <c r="F143" s="23">
        <f t="shared" si="8"/>
        <v>290</v>
      </c>
      <c r="G143" s="24">
        <f t="shared" si="9"/>
        <v>3.4952392430999155</v>
      </c>
      <c r="H143" s="24">
        <f t="shared" si="10"/>
        <v>433.10348318669401</v>
      </c>
      <c r="I143" s="25">
        <f t="shared" si="11"/>
        <v>3.4952392430999155</v>
      </c>
    </row>
    <row r="144" spans="1:9" ht="31.5" x14ac:dyDescent="0.25">
      <c r="A144" s="33"/>
      <c r="B144" s="34" t="s">
        <v>141</v>
      </c>
      <c r="C144" s="20">
        <v>1</v>
      </c>
      <c r="D144" s="21">
        <v>135</v>
      </c>
      <c r="E144" s="22" t="s">
        <v>11</v>
      </c>
      <c r="F144" s="23">
        <f t="shared" si="8"/>
        <v>135</v>
      </c>
      <c r="G144" s="24">
        <f t="shared" si="9"/>
        <v>1.6270941304085815</v>
      </c>
      <c r="H144" s="24">
        <f t="shared" si="10"/>
        <v>201.61713872484032</v>
      </c>
      <c r="I144" s="25">
        <f t="shared" si="11"/>
        <v>1.6270941304085815</v>
      </c>
    </row>
    <row r="145" spans="1:9" ht="31.5" x14ac:dyDescent="0.25">
      <c r="A145" s="33"/>
      <c r="B145" s="34" t="s">
        <v>141</v>
      </c>
      <c r="C145" s="20">
        <v>1</v>
      </c>
      <c r="D145" s="21">
        <v>38</v>
      </c>
      <c r="E145" s="22" t="s">
        <v>11</v>
      </c>
      <c r="F145" s="23">
        <f t="shared" si="8"/>
        <v>38</v>
      </c>
      <c r="G145" s="24">
        <f t="shared" si="9"/>
        <v>0.45799686633723036</v>
      </c>
      <c r="H145" s="24">
        <f t="shared" si="10"/>
        <v>56.751490900325422</v>
      </c>
      <c r="I145" s="25">
        <f t="shared" si="11"/>
        <v>0.4579968663372303</v>
      </c>
    </row>
    <row r="146" spans="1:9" ht="31.5" x14ac:dyDescent="0.25">
      <c r="A146" s="33"/>
      <c r="B146" s="34" t="s">
        <v>141</v>
      </c>
      <c r="C146" s="20">
        <v>3</v>
      </c>
      <c r="D146" s="21">
        <v>100</v>
      </c>
      <c r="E146" s="22" t="s">
        <v>11</v>
      </c>
      <c r="F146" s="23">
        <f t="shared" si="8"/>
        <v>300</v>
      </c>
      <c r="G146" s="24">
        <f t="shared" si="9"/>
        <v>3.6157647342412922</v>
      </c>
      <c r="H146" s="24">
        <f t="shared" si="10"/>
        <v>448.03808605520072</v>
      </c>
      <c r="I146" s="25">
        <f t="shared" si="11"/>
        <v>3.6157647342412922</v>
      </c>
    </row>
    <row r="147" spans="1:9" ht="31.5" x14ac:dyDescent="0.25">
      <c r="A147" s="33"/>
      <c r="B147" s="34" t="s">
        <v>141</v>
      </c>
      <c r="C147" s="20">
        <v>2</v>
      </c>
      <c r="D147" s="21">
        <v>530</v>
      </c>
      <c r="E147" s="22" t="s">
        <v>11</v>
      </c>
      <c r="F147" s="23">
        <f t="shared" si="8"/>
        <v>1060</v>
      </c>
      <c r="G147" s="24">
        <f t="shared" si="9"/>
        <v>12.775702060985898</v>
      </c>
      <c r="H147" s="24">
        <f t="shared" si="10"/>
        <v>1583.067904061709</v>
      </c>
      <c r="I147" s="25">
        <f t="shared" si="11"/>
        <v>12.775702060985898</v>
      </c>
    </row>
    <row r="148" spans="1:9" ht="31.5" x14ac:dyDescent="0.25">
      <c r="A148" s="33"/>
      <c r="B148" s="34" t="s">
        <v>141</v>
      </c>
      <c r="C148" s="20">
        <v>4</v>
      </c>
      <c r="D148" s="21">
        <v>540</v>
      </c>
      <c r="E148" s="22" t="s">
        <v>11</v>
      </c>
      <c r="F148" s="23">
        <f t="shared" si="8"/>
        <v>2160</v>
      </c>
      <c r="G148" s="24">
        <f t="shared" si="9"/>
        <v>26.033506086537304</v>
      </c>
      <c r="H148" s="24">
        <f t="shared" si="10"/>
        <v>3225.8742195974451</v>
      </c>
      <c r="I148" s="25">
        <f t="shared" si="11"/>
        <v>26.033506086537304</v>
      </c>
    </row>
    <row r="149" spans="1:9" ht="31.5" x14ac:dyDescent="0.25">
      <c r="A149" s="33"/>
      <c r="B149" s="34" t="s">
        <v>141</v>
      </c>
      <c r="C149" s="20">
        <v>1</v>
      </c>
      <c r="D149" s="21">
        <v>547</v>
      </c>
      <c r="E149" s="22" t="s">
        <v>11</v>
      </c>
      <c r="F149" s="23">
        <f t="shared" si="8"/>
        <v>547</v>
      </c>
      <c r="G149" s="24">
        <f t="shared" si="9"/>
        <v>6.5927443654332896</v>
      </c>
      <c r="H149" s="24">
        <f t="shared" si="10"/>
        <v>816.92277690731601</v>
      </c>
      <c r="I149" s="25">
        <f t="shared" si="11"/>
        <v>6.5927443654332896</v>
      </c>
    </row>
    <row r="150" spans="1:9" ht="31.5" x14ac:dyDescent="0.25">
      <c r="A150" s="33"/>
      <c r="B150" s="34" t="s">
        <v>141</v>
      </c>
      <c r="C150" s="20">
        <v>1</v>
      </c>
      <c r="D150" s="21">
        <v>125</v>
      </c>
      <c r="E150" s="22" t="s">
        <v>11</v>
      </c>
      <c r="F150" s="23">
        <f t="shared" si="8"/>
        <v>125</v>
      </c>
      <c r="G150" s="24">
        <f t="shared" si="9"/>
        <v>1.5065686392672051</v>
      </c>
      <c r="H150" s="24">
        <f t="shared" si="10"/>
        <v>186.68253585633363</v>
      </c>
      <c r="I150" s="25">
        <f t="shared" si="11"/>
        <v>1.5065686392672051</v>
      </c>
    </row>
    <row r="151" spans="1:9" ht="31.5" x14ac:dyDescent="0.25">
      <c r="A151" s="33"/>
      <c r="B151" s="34" t="s">
        <v>141</v>
      </c>
      <c r="C151" s="20">
        <v>3</v>
      </c>
      <c r="D151" s="21">
        <v>187</v>
      </c>
      <c r="E151" s="22" t="s">
        <v>11</v>
      </c>
      <c r="F151" s="23">
        <f t="shared" si="8"/>
        <v>561</v>
      </c>
      <c r="G151" s="24">
        <f t="shared" si="9"/>
        <v>6.7614800530312165</v>
      </c>
      <c r="H151" s="24">
        <f t="shared" si="10"/>
        <v>837.83122092322537</v>
      </c>
      <c r="I151" s="25">
        <f t="shared" si="11"/>
        <v>6.7614800530312165</v>
      </c>
    </row>
    <row r="152" spans="1:9" ht="31.5" x14ac:dyDescent="0.25">
      <c r="A152" s="33"/>
      <c r="B152" s="34" t="s">
        <v>141</v>
      </c>
      <c r="C152" s="20">
        <v>2</v>
      </c>
      <c r="D152" s="21">
        <v>274</v>
      </c>
      <c r="E152" s="22" t="s">
        <v>11</v>
      </c>
      <c r="F152" s="23">
        <f t="shared" si="8"/>
        <v>548</v>
      </c>
      <c r="G152" s="24">
        <f t="shared" si="9"/>
        <v>6.6047969145474266</v>
      </c>
      <c r="H152" s="24">
        <f t="shared" si="10"/>
        <v>818.41623719416657</v>
      </c>
      <c r="I152" s="25">
        <f t="shared" si="11"/>
        <v>6.6047969145474266</v>
      </c>
    </row>
    <row r="153" spans="1:9" ht="31.5" x14ac:dyDescent="0.25">
      <c r="A153" s="33"/>
      <c r="B153" s="34" t="s">
        <v>141</v>
      </c>
      <c r="C153" s="20">
        <v>1</v>
      </c>
      <c r="D153" s="21">
        <v>2392</v>
      </c>
      <c r="E153" s="22" t="s">
        <v>11</v>
      </c>
      <c r="F153" s="23">
        <f t="shared" si="8"/>
        <v>2392</v>
      </c>
      <c r="G153" s="24">
        <f t="shared" si="9"/>
        <v>28.829697481017234</v>
      </c>
      <c r="H153" s="24">
        <f t="shared" si="10"/>
        <v>3572.3570061467999</v>
      </c>
      <c r="I153" s="25">
        <f t="shared" si="11"/>
        <v>28.829697481017234</v>
      </c>
    </row>
    <row r="154" spans="1:9" ht="31.5" x14ac:dyDescent="0.25">
      <c r="A154" s="33"/>
      <c r="B154" s="34" t="s">
        <v>141</v>
      </c>
      <c r="C154" s="20">
        <v>2</v>
      </c>
      <c r="D154" s="21">
        <v>73</v>
      </c>
      <c r="E154" s="22" t="s">
        <v>11</v>
      </c>
      <c r="F154" s="23">
        <f t="shared" si="8"/>
        <v>146</v>
      </c>
      <c r="G154" s="24">
        <f t="shared" si="9"/>
        <v>1.7596721706640954</v>
      </c>
      <c r="H154" s="24">
        <f t="shared" si="10"/>
        <v>218.04520188019768</v>
      </c>
      <c r="I154" s="25">
        <f t="shared" si="11"/>
        <v>1.7596721706640954</v>
      </c>
    </row>
    <row r="155" spans="1:9" ht="31.5" x14ac:dyDescent="0.25">
      <c r="A155" s="33"/>
      <c r="B155" s="34" t="s">
        <v>141</v>
      </c>
      <c r="C155" s="20">
        <v>2</v>
      </c>
      <c r="D155" s="21">
        <v>350</v>
      </c>
      <c r="E155" s="22" t="s">
        <v>11</v>
      </c>
      <c r="F155" s="23">
        <f t="shared" si="8"/>
        <v>700</v>
      </c>
      <c r="G155" s="24">
        <f t="shared" si="9"/>
        <v>8.4367843798963484</v>
      </c>
      <c r="H155" s="24">
        <f t="shared" si="10"/>
        <v>1045.4222007954684</v>
      </c>
      <c r="I155" s="25">
        <f t="shared" si="11"/>
        <v>8.4367843798963484</v>
      </c>
    </row>
    <row r="156" spans="1:9" ht="31.5" x14ac:dyDescent="0.25">
      <c r="A156" s="33"/>
      <c r="B156" s="34" t="s">
        <v>141</v>
      </c>
      <c r="C156" s="20">
        <v>1</v>
      </c>
      <c r="D156" s="21">
        <v>211</v>
      </c>
      <c r="E156" s="22" t="s">
        <v>11</v>
      </c>
      <c r="F156" s="23">
        <f t="shared" si="8"/>
        <v>211</v>
      </c>
      <c r="G156" s="24">
        <f t="shared" si="9"/>
        <v>2.5430878630830422</v>
      </c>
      <c r="H156" s="24">
        <f t="shared" si="10"/>
        <v>315.12012052549119</v>
      </c>
      <c r="I156" s="25">
        <f t="shared" si="11"/>
        <v>2.5430878630830422</v>
      </c>
    </row>
    <row r="157" spans="1:9" ht="31.5" x14ac:dyDescent="0.25">
      <c r="A157" s="33"/>
      <c r="B157" s="34" t="s">
        <v>141</v>
      </c>
      <c r="C157" s="20">
        <v>3</v>
      </c>
      <c r="D157" s="21">
        <v>211</v>
      </c>
      <c r="E157" s="22" t="s">
        <v>11</v>
      </c>
      <c r="F157" s="23">
        <f t="shared" si="8"/>
        <v>633</v>
      </c>
      <c r="G157" s="24">
        <f t="shared" si="9"/>
        <v>7.6292635892491267</v>
      </c>
      <c r="H157" s="24">
        <f t="shared" si="10"/>
        <v>945.36036157647357</v>
      </c>
      <c r="I157" s="25">
        <f t="shared" si="11"/>
        <v>7.6292635892491267</v>
      </c>
    </row>
    <row r="158" spans="1:9" ht="31.5" x14ac:dyDescent="0.25">
      <c r="A158" s="33"/>
      <c r="B158" s="34" t="s">
        <v>141</v>
      </c>
      <c r="C158" s="20">
        <v>1</v>
      </c>
      <c r="D158" s="21">
        <v>59</v>
      </c>
      <c r="E158" s="22" t="s">
        <v>11</v>
      </c>
      <c r="F158" s="23">
        <f t="shared" si="8"/>
        <v>59</v>
      </c>
      <c r="G158" s="24">
        <f t="shared" si="9"/>
        <v>0.71110039773412081</v>
      </c>
      <c r="H158" s="24">
        <f t="shared" si="10"/>
        <v>88.114156924189473</v>
      </c>
      <c r="I158" s="25">
        <f t="shared" si="11"/>
        <v>0.71110039773412081</v>
      </c>
    </row>
    <row r="159" spans="1:9" ht="31.5" x14ac:dyDescent="0.25">
      <c r="A159" s="33"/>
      <c r="B159" s="34" t="s">
        <v>141</v>
      </c>
      <c r="C159" s="20">
        <v>1</v>
      </c>
      <c r="D159" s="21">
        <v>187</v>
      </c>
      <c r="E159" s="22" t="s">
        <v>11</v>
      </c>
      <c r="F159" s="23">
        <f t="shared" si="8"/>
        <v>187</v>
      </c>
      <c r="G159" s="24">
        <f t="shared" si="9"/>
        <v>2.2538266843437387</v>
      </c>
      <c r="H159" s="24">
        <f t="shared" si="10"/>
        <v>279.27707364107511</v>
      </c>
      <c r="I159" s="25">
        <f t="shared" si="11"/>
        <v>2.2538266843437387</v>
      </c>
    </row>
    <row r="160" spans="1:9" ht="31.5" x14ac:dyDescent="0.25">
      <c r="A160" s="33"/>
      <c r="B160" s="34" t="s">
        <v>141</v>
      </c>
      <c r="C160" s="20">
        <v>3</v>
      </c>
      <c r="D160" s="21">
        <v>850</v>
      </c>
      <c r="E160" s="22" t="s">
        <v>11</v>
      </c>
      <c r="F160" s="23">
        <f t="shared" si="8"/>
        <v>2550</v>
      </c>
      <c r="G160" s="24">
        <f t="shared" si="9"/>
        <v>30.734000241050982</v>
      </c>
      <c r="H160" s="24">
        <f t="shared" si="10"/>
        <v>3808.323731469206</v>
      </c>
      <c r="I160" s="25">
        <f t="shared" si="11"/>
        <v>30.734000241050982</v>
      </c>
    </row>
    <row r="161" spans="1:9" ht="31.5" x14ac:dyDescent="0.25">
      <c r="A161" s="33"/>
      <c r="B161" s="34" t="s">
        <v>141</v>
      </c>
      <c r="C161" s="20">
        <v>1</v>
      </c>
      <c r="D161" s="21">
        <v>73</v>
      </c>
      <c r="E161" s="22" t="s">
        <v>11</v>
      </c>
      <c r="F161" s="23">
        <f t="shared" si="8"/>
        <v>73</v>
      </c>
      <c r="G161" s="24">
        <f t="shared" si="9"/>
        <v>0.87983608533204771</v>
      </c>
      <c r="H161" s="24">
        <f t="shared" si="10"/>
        <v>109.02260094009884</v>
      </c>
      <c r="I161" s="25">
        <f t="shared" si="11"/>
        <v>0.87983608533204771</v>
      </c>
    </row>
    <row r="162" spans="1:9" ht="31.5" x14ac:dyDescent="0.25">
      <c r="A162" s="33"/>
      <c r="B162" s="34" t="s">
        <v>141</v>
      </c>
      <c r="C162" s="20">
        <v>1</v>
      </c>
      <c r="D162" s="21">
        <v>79</v>
      </c>
      <c r="E162" s="22" t="s">
        <v>11</v>
      </c>
      <c r="F162" s="23">
        <f t="shared" si="8"/>
        <v>79</v>
      </c>
      <c r="G162" s="24">
        <f t="shared" si="9"/>
        <v>0.95215138001687361</v>
      </c>
      <c r="H162" s="24">
        <f t="shared" si="10"/>
        <v>117.98336266120286</v>
      </c>
      <c r="I162" s="25">
        <f t="shared" si="11"/>
        <v>0.95215138001687372</v>
      </c>
    </row>
    <row r="163" spans="1:9" ht="31.5" x14ac:dyDescent="0.25">
      <c r="A163" s="33"/>
      <c r="B163" s="34" t="s">
        <v>141</v>
      </c>
      <c r="C163" s="20">
        <v>1</v>
      </c>
      <c r="D163" s="21">
        <v>185</v>
      </c>
      <c r="E163" s="22" t="s">
        <v>11</v>
      </c>
      <c r="F163" s="23">
        <f t="shared" si="8"/>
        <v>185</v>
      </c>
      <c r="G163" s="24">
        <f t="shared" si="9"/>
        <v>2.2297215861154633</v>
      </c>
      <c r="H163" s="24">
        <f t="shared" si="10"/>
        <v>276.29015306737375</v>
      </c>
      <c r="I163" s="25">
        <f t="shared" si="11"/>
        <v>2.2297215861154633</v>
      </c>
    </row>
    <row r="164" spans="1:9" ht="31.5" x14ac:dyDescent="0.25">
      <c r="A164" s="33"/>
      <c r="B164" s="34" t="s">
        <v>141</v>
      </c>
      <c r="C164" s="20">
        <v>1</v>
      </c>
      <c r="D164" s="21">
        <v>32755</v>
      </c>
      <c r="E164" s="22" t="s">
        <v>11</v>
      </c>
      <c r="F164" s="23">
        <f t="shared" si="8"/>
        <v>32755</v>
      </c>
      <c r="G164" s="24">
        <f t="shared" si="9"/>
        <v>394.78124623357843</v>
      </c>
      <c r="H164" s="24">
        <f t="shared" si="10"/>
        <v>48918.291695793669</v>
      </c>
      <c r="I164" s="25">
        <f t="shared" si="11"/>
        <v>394.78124623357843</v>
      </c>
    </row>
    <row r="165" spans="1:9" ht="31.5" x14ac:dyDescent="0.25">
      <c r="A165" s="33"/>
      <c r="B165" s="34" t="s">
        <v>141</v>
      </c>
      <c r="C165" s="20">
        <v>1</v>
      </c>
      <c r="D165" s="21">
        <v>190</v>
      </c>
      <c r="E165" s="22" t="s">
        <v>11</v>
      </c>
      <c r="F165" s="23">
        <f t="shared" si="8"/>
        <v>190</v>
      </c>
      <c r="G165" s="24">
        <f t="shared" si="9"/>
        <v>2.2899843316861515</v>
      </c>
      <c r="H165" s="24">
        <f t="shared" si="10"/>
        <v>283.75745450162708</v>
      </c>
      <c r="I165" s="25">
        <f t="shared" si="11"/>
        <v>2.2899843316861515</v>
      </c>
    </row>
    <row r="166" spans="1:9" ht="31.5" x14ac:dyDescent="0.25">
      <c r="A166" s="33"/>
      <c r="B166" s="34" t="s">
        <v>141</v>
      </c>
      <c r="C166" s="20">
        <v>1</v>
      </c>
      <c r="D166" s="21">
        <v>188</v>
      </c>
      <c r="E166" s="22" t="s">
        <v>11</v>
      </c>
      <c r="F166" s="23">
        <f t="shared" si="8"/>
        <v>188</v>
      </c>
      <c r="G166" s="24">
        <f t="shared" si="9"/>
        <v>2.2658792334578766</v>
      </c>
      <c r="H166" s="24">
        <f t="shared" si="10"/>
        <v>280.77053392792578</v>
      </c>
      <c r="I166" s="25">
        <f t="shared" si="11"/>
        <v>2.2658792334578766</v>
      </c>
    </row>
    <row r="167" spans="1:9" ht="31.5" x14ac:dyDescent="0.25">
      <c r="A167" s="33"/>
      <c r="B167" s="34" t="s">
        <v>141</v>
      </c>
      <c r="C167" s="20">
        <v>4</v>
      </c>
      <c r="D167" s="21">
        <v>341</v>
      </c>
      <c r="E167" s="22" t="s">
        <v>11</v>
      </c>
      <c r="F167" s="23">
        <f t="shared" si="8"/>
        <v>1364</v>
      </c>
      <c r="G167" s="24">
        <f t="shared" si="9"/>
        <v>16.43967699168374</v>
      </c>
      <c r="H167" s="24">
        <f t="shared" si="10"/>
        <v>2037.0798312643124</v>
      </c>
      <c r="I167" s="25">
        <f t="shared" si="11"/>
        <v>16.43967699168374</v>
      </c>
    </row>
    <row r="168" spans="1:9" ht="31.5" x14ac:dyDescent="0.25">
      <c r="A168" s="33"/>
      <c r="B168" s="34" t="s">
        <v>141</v>
      </c>
      <c r="C168" s="20">
        <v>1</v>
      </c>
      <c r="D168" s="21">
        <v>2890</v>
      </c>
      <c r="E168" s="22" t="s">
        <v>11</v>
      </c>
      <c r="F168" s="23">
        <f t="shared" si="8"/>
        <v>2890</v>
      </c>
      <c r="G168" s="24">
        <f t="shared" si="9"/>
        <v>34.831866939857782</v>
      </c>
      <c r="H168" s="24">
        <f t="shared" si="10"/>
        <v>4316.1002289984335</v>
      </c>
      <c r="I168" s="25">
        <f t="shared" si="11"/>
        <v>34.831866939857782</v>
      </c>
    </row>
    <row r="169" spans="1:9" ht="31.5" x14ac:dyDescent="0.25">
      <c r="A169" s="33"/>
      <c r="B169" s="34" t="s">
        <v>141</v>
      </c>
      <c r="C169" s="20">
        <v>2</v>
      </c>
      <c r="D169" s="21">
        <v>1011</v>
      </c>
      <c r="E169" s="22" t="s">
        <v>11</v>
      </c>
      <c r="F169" s="23">
        <f t="shared" si="8"/>
        <v>2022</v>
      </c>
      <c r="G169" s="24">
        <f t="shared" si="9"/>
        <v>24.370254308786308</v>
      </c>
      <c r="H169" s="24">
        <f t="shared" si="10"/>
        <v>3019.7767000120525</v>
      </c>
      <c r="I169" s="25">
        <f t="shared" si="11"/>
        <v>24.370254308786308</v>
      </c>
    </row>
    <row r="170" spans="1:9" ht="31.5" x14ac:dyDescent="0.25">
      <c r="A170" s="33"/>
      <c r="B170" s="34" t="s">
        <v>141</v>
      </c>
      <c r="C170" s="20">
        <v>2</v>
      </c>
      <c r="D170" s="21">
        <v>3750</v>
      </c>
      <c r="E170" s="22" t="s">
        <v>11</v>
      </c>
      <c r="F170" s="23">
        <f t="shared" si="8"/>
        <v>7500</v>
      </c>
      <c r="G170" s="24">
        <f t="shared" si="9"/>
        <v>90.394118356032308</v>
      </c>
      <c r="H170" s="24">
        <f t="shared" si="10"/>
        <v>11200.952151380019</v>
      </c>
      <c r="I170" s="25">
        <f t="shared" si="11"/>
        <v>90.394118356032308</v>
      </c>
    </row>
    <row r="171" spans="1:9" ht="31.5" x14ac:dyDescent="0.25">
      <c r="A171" s="33"/>
      <c r="B171" s="34" t="s">
        <v>141</v>
      </c>
      <c r="C171" s="20">
        <v>2</v>
      </c>
      <c r="D171" s="21">
        <v>146</v>
      </c>
      <c r="E171" s="22" t="s">
        <v>11</v>
      </c>
      <c r="F171" s="23">
        <f t="shared" si="8"/>
        <v>292</v>
      </c>
      <c r="G171" s="24">
        <f t="shared" si="9"/>
        <v>3.5193443413281909</v>
      </c>
      <c r="H171" s="24">
        <f t="shared" si="10"/>
        <v>436.09040376039536</v>
      </c>
      <c r="I171" s="25">
        <f t="shared" si="11"/>
        <v>3.5193443413281909</v>
      </c>
    </row>
    <row r="172" spans="1:9" ht="31.5" x14ac:dyDescent="0.25">
      <c r="A172" s="33"/>
      <c r="B172" s="34" t="s">
        <v>141</v>
      </c>
      <c r="C172" s="20">
        <v>1</v>
      </c>
      <c r="D172" s="21">
        <v>192</v>
      </c>
      <c r="E172" s="22" t="s">
        <v>11</v>
      </c>
      <c r="F172" s="23">
        <f t="shared" si="8"/>
        <v>192</v>
      </c>
      <c r="G172" s="24">
        <f t="shared" si="9"/>
        <v>2.3140894299144268</v>
      </c>
      <c r="H172" s="24">
        <f t="shared" si="10"/>
        <v>286.74437507532843</v>
      </c>
      <c r="I172" s="25">
        <f t="shared" si="11"/>
        <v>2.3140894299144268</v>
      </c>
    </row>
    <row r="173" spans="1:9" ht="31.5" x14ac:dyDescent="0.25">
      <c r="A173" s="33"/>
      <c r="B173" s="34" t="s">
        <v>141</v>
      </c>
      <c r="C173" s="20">
        <v>12</v>
      </c>
      <c r="D173" s="21">
        <v>1560</v>
      </c>
      <c r="E173" s="22" t="s">
        <v>11</v>
      </c>
      <c r="F173" s="23">
        <f t="shared" si="8"/>
        <v>18720</v>
      </c>
      <c r="G173" s="24">
        <f t="shared" si="9"/>
        <v>225.62371941665663</v>
      </c>
      <c r="H173" s="24">
        <f t="shared" si="10"/>
        <v>27957.576569844525</v>
      </c>
      <c r="I173" s="25">
        <f t="shared" si="11"/>
        <v>225.62371941665663</v>
      </c>
    </row>
    <row r="174" spans="1:9" ht="31.5" x14ac:dyDescent="0.25">
      <c r="A174" s="33"/>
      <c r="B174" s="34" t="s">
        <v>141</v>
      </c>
      <c r="C174" s="20">
        <v>5</v>
      </c>
      <c r="D174" s="21">
        <v>75</v>
      </c>
      <c r="E174" s="22" t="s">
        <v>11</v>
      </c>
      <c r="F174" s="23">
        <f t="shared" si="8"/>
        <v>375</v>
      </c>
      <c r="G174" s="24">
        <f t="shared" si="9"/>
        <v>4.5197059178016152</v>
      </c>
      <c r="H174" s="24">
        <f t="shared" si="10"/>
        <v>560.04760756900089</v>
      </c>
      <c r="I174" s="25">
        <f t="shared" si="11"/>
        <v>4.5197059178016152</v>
      </c>
    </row>
    <row r="175" spans="1:9" ht="31.5" x14ac:dyDescent="0.25">
      <c r="A175" s="33"/>
      <c r="B175" s="34" t="s">
        <v>141</v>
      </c>
      <c r="C175" s="20">
        <v>11</v>
      </c>
      <c r="D175" s="21">
        <v>741</v>
      </c>
      <c r="E175" s="22" t="s">
        <v>11</v>
      </c>
      <c r="F175" s="23">
        <f t="shared" si="8"/>
        <v>8151</v>
      </c>
      <c r="G175" s="24">
        <f t="shared" si="9"/>
        <v>98.240327829335911</v>
      </c>
      <c r="H175" s="24">
        <f t="shared" si="10"/>
        <v>12173.194798119803</v>
      </c>
      <c r="I175" s="25">
        <f t="shared" si="11"/>
        <v>98.240327829335897</v>
      </c>
    </row>
    <row r="176" spans="1:9" ht="31.5" x14ac:dyDescent="0.25">
      <c r="A176" s="33"/>
      <c r="B176" s="34" t="s">
        <v>141</v>
      </c>
      <c r="C176" s="20">
        <v>17</v>
      </c>
      <c r="D176" s="21">
        <v>190</v>
      </c>
      <c r="E176" s="22" t="s">
        <v>11</v>
      </c>
      <c r="F176" s="23">
        <f t="shared" si="8"/>
        <v>3230</v>
      </c>
      <c r="G176" s="24">
        <f t="shared" si="9"/>
        <v>38.92973363866458</v>
      </c>
      <c r="H176" s="24">
        <f t="shared" si="10"/>
        <v>4823.876726527661</v>
      </c>
      <c r="I176" s="25">
        <f t="shared" si="11"/>
        <v>38.92973363866458</v>
      </c>
    </row>
    <row r="177" spans="1:9" ht="31.5" x14ac:dyDescent="0.25">
      <c r="A177" s="33"/>
      <c r="B177" s="34" t="s">
        <v>141</v>
      </c>
      <c r="C177" s="20">
        <v>1</v>
      </c>
      <c r="D177" s="21">
        <v>794</v>
      </c>
      <c r="E177" s="22" t="s">
        <v>11</v>
      </c>
      <c r="F177" s="23">
        <f t="shared" si="8"/>
        <v>794</v>
      </c>
      <c r="G177" s="24">
        <f t="shared" si="9"/>
        <v>9.5697239966252869</v>
      </c>
      <c r="H177" s="24">
        <f t="shared" si="10"/>
        <v>1185.8074677594313</v>
      </c>
      <c r="I177" s="25">
        <f t="shared" si="11"/>
        <v>9.5697239966252869</v>
      </c>
    </row>
    <row r="178" spans="1:9" ht="31.5" x14ac:dyDescent="0.25">
      <c r="A178" s="33"/>
      <c r="B178" s="34" t="s">
        <v>141</v>
      </c>
      <c r="C178" s="20">
        <v>1</v>
      </c>
      <c r="D178" s="21">
        <v>260</v>
      </c>
      <c r="E178" s="22" t="s">
        <v>11</v>
      </c>
      <c r="F178" s="23">
        <f t="shared" si="8"/>
        <v>260</v>
      </c>
      <c r="G178" s="24">
        <f t="shared" si="9"/>
        <v>3.1336627696757864</v>
      </c>
      <c r="H178" s="24">
        <f t="shared" si="10"/>
        <v>388.29967458117392</v>
      </c>
      <c r="I178" s="25">
        <f t="shared" si="11"/>
        <v>3.1336627696757864</v>
      </c>
    </row>
    <row r="179" spans="1:9" ht="31.5" x14ac:dyDescent="0.25">
      <c r="A179" s="33"/>
      <c r="B179" s="34" t="s">
        <v>141</v>
      </c>
      <c r="C179" s="20">
        <v>4</v>
      </c>
      <c r="D179" s="21">
        <v>319</v>
      </c>
      <c r="E179" s="22" t="s">
        <v>11</v>
      </c>
      <c r="F179" s="23">
        <f t="shared" si="8"/>
        <v>1276</v>
      </c>
      <c r="G179" s="24">
        <f t="shared" si="9"/>
        <v>15.379052669639629</v>
      </c>
      <c r="H179" s="24">
        <f t="shared" si="10"/>
        <v>1905.6553260214537</v>
      </c>
      <c r="I179" s="25">
        <f t="shared" si="11"/>
        <v>15.379052669639629</v>
      </c>
    </row>
    <row r="180" spans="1:9" ht="31.5" x14ac:dyDescent="0.25">
      <c r="A180" s="33"/>
      <c r="B180" s="34" t="s">
        <v>141</v>
      </c>
      <c r="C180" s="20">
        <v>1</v>
      </c>
      <c r="D180" s="21">
        <v>271</v>
      </c>
      <c r="E180" s="22" t="s">
        <v>11</v>
      </c>
      <c r="F180" s="23">
        <f t="shared" si="8"/>
        <v>271</v>
      </c>
      <c r="G180" s="24">
        <f t="shared" si="9"/>
        <v>3.2662408099313005</v>
      </c>
      <c r="H180" s="24">
        <f t="shared" si="10"/>
        <v>404.72773773653131</v>
      </c>
      <c r="I180" s="25">
        <f t="shared" si="11"/>
        <v>3.2662408099313005</v>
      </c>
    </row>
    <row r="181" spans="1:9" ht="31.5" x14ac:dyDescent="0.25">
      <c r="A181" s="33"/>
      <c r="B181" s="34" t="s">
        <v>141</v>
      </c>
      <c r="C181" s="20">
        <v>2</v>
      </c>
      <c r="D181" s="21">
        <v>178</v>
      </c>
      <c r="E181" s="22" t="s">
        <v>11</v>
      </c>
      <c r="F181" s="23">
        <f t="shared" si="8"/>
        <v>356</v>
      </c>
      <c r="G181" s="24">
        <f t="shared" si="9"/>
        <v>4.2907074846329998</v>
      </c>
      <c r="H181" s="24">
        <f t="shared" si="10"/>
        <v>531.67186211883813</v>
      </c>
      <c r="I181" s="25">
        <f t="shared" si="11"/>
        <v>4.2907074846329998</v>
      </c>
    </row>
    <row r="182" spans="1:9" ht="31.5" x14ac:dyDescent="0.25">
      <c r="A182" s="33"/>
      <c r="B182" s="34" t="s">
        <v>141</v>
      </c>
      <c r="C182" s="20">
        <v>2</v>
      </c>
      <c r="D182" s="21">
        <v>180</v>
      </c>
      <c r="E182" s="22" t="s">
        <v>11</v>
      </c>
      <c r="F182" s="23">
        <f t="shared" si="8"/>
        <v>360</v>
      </c>
      <c r="G182" s="24">
        <f t="shared" si="9"/>
        <v>4.3389176810895504</v>
      </c>
      <c r="H182" s="24">
        <f t="shared" si="10"/>
        <v>537.64570326624084</v>
      </c>
      <c r="I182" s="25">
        <f t="shared" si="11"/>
        <v>4.3389176810895504</v>
      </c>
    </row>
    <row r="183" spans="1:9" ht="31.5" x14ac:dyDescent="0.25">
      <c r="A183" s="33"/>
      <c r="B183" s="34" t="s">
        <v>141</v>
      </c>
      <c r="C183" s="20">
        <v>2</v>
      </c>
      <c r="D183" s="21">
        <v>388</v>
      </c>
      <c r="E183" s="22" t="s">
        <v>11</v>
      </c>
      <c r="F183" s="23">
        <f t="shared" si="8"/>
        <v>776</v>
      </c>
      <c r="G183" s="24">
        <f t="shared" si="9"/>
        <v>9.3527781125708085</v>
      </c>
      <c r="H183" s="24">
        <f t="shared" si="10"/>
        <v>1158.9251825961192</v>
      </c>
      <c r="I183" s="25">
        <f t="shared" si="11"/>
        <v>9.3527781125708085</v>
      </c>
    </row>
    <row r="184" spans="1:9" ht="31.5" x14ac:dyDescent="0.25">
      <c r="A184" s="33"/>
      <c r="B184" s="34" t="s">
        <v>141</v>
      </c>
      <c r="C184" s="20">
        <v>2</v>
      </c>
      <c r="D184" s="21">
        <v>380</v>
      </c>
      <c r="E184" s="22" t="s">
        <v>11</v>
      </c>
      <c r="F184" s="23">
        <f t="shared" si="8"/>
        <v>760</v>
      </c>
      <c r="G184" s="24">
        <f t="shared" si="9"/>
        <v>9.1599373267446058</v>
      </c>
      <c r="H184" s="24">
        <f t="shared" si="10"/>
        <v>1135.0298180065083</v>
      </c>
      <c r="I184" s="25">
        <f t="shared" si="11"/>
        <v>9.1599373267446058</v>
      </c>
    </row>
    <row r="185" spans="1:9" ht="31.5" x14ac:dyDescent="0.25">
      <c r="A185" s="33"/>
      <c r="B185" s="34" t="s">
        <v>141</v>
      </c>
      <c r="C185" s="20">
        <v>4</v>
      </c>
      <c r="D185" s="21">
        <v>860</v>
      </c>
      <c r="E185" s="22" t="s">
        <v>11</v>
      </c>
      <c r="F185" s="23">
        <f t="shared" si="8"/>
        <v>3440</v>
      </c>
      <c r="G185" s="24">
        <f t="shared" si="9"/>
        <v>41.46076895263348</v>
      </c>
      <c r="H185" s="24">
        <f t="shared" si="10"/>
        <v>5137.5033867663005</v>
      </c>
      <c r="I185" s="25">
        <f t="shared" si="11"/>
        <v>41.460768952633472</v>
      </c>
    </row>
    <row r="186" spans="1:9" ht="31.5" x14ac:dyDescent="0.25">
      <c r="A186" s="33"/>
      <c r="B186" s="34" t="s">
        <v>141</v>
      </c>
      <c r="C186" s="20">
        <v>1</v>
      </c>
      <c r="D186" s="21">
        <v>1205</v>
      </c>
      <c r="E186" s="22" t="s">
        <v>11</v>
      </c>
      <c r="F186" s="23">
        <f t="shared" si="8"/>
        <v>1205</v>
      </c>
      <c r="G186" s="24">
        <f t="shared" si="9"/>
        <v>14.523321682535856</v>
      </c>
      <c r="H186" s="24">
        <f t="shared" si="10"/>
        <v>1799.619645655056</v>
      </c>
      <c r="I186" s="25">
        <f t="shared" si="11"/>
        <v>14.523321682535856</v>
      </c>
    </row>
    <row r="187" spans="1:9" ht="31.5" x14ac:dyDescent="0.25">
      <c r="A187" s="33"/>
      <c r="B187" s="34" t="s">
        <v>141</v>
      </c>
      <c r="C187" s="20">
        <v>2</v>
      </c>
      <c r="D187" s="21">
        <v>1785</v>
      </c>
      <c r="E187" s="22" t="s">
        <v>11</v>
      </c>
      <c r="F187" s="23">
        <f t="shared" si="8"/>
        <v>3570</v>
      </c>
      <c r="G187" s="24">
        <f t="shared" si="9"/>
        <v>43.027600337471377</v>
      </c>
      <c r="H187" s="24">
        <f t="shared" si="10"/>
        <v>5331.6532240568886</v>
      </c>
      <c r="I187" s="25">
        <f t="shared" si="11"/>
        <v>43.027600337471377</v>
      </c>
    </row>
    <row r="188" spans="1:9" ht="31.5" x14ac:dyDescent="0.25">
      <c r="A188" s="33"/>
      <c r="B188" s="34" t="s">
        <v>141</v>
      </c>
      <c r="C188" s="20">
        <v>2</v>
      </c>
      <c r="D188" s="21">
        <v>355</v>
      </c>
      <c r="E188" s="22" t="s">
        <v>11</v>
      </c>
      <c r="F188" s="23">
        <f t="shared" si="8"/>
        <v>710</v>
      </c>
      <c r="G188" s="24">
        <f t="shared" si="9"/>
        <v>8.5573098710377238</v>
      </c>
      <c r="H188" s="24">
        <f t="shared" si="10"/>
        <v>1060.3568036639749</v>
      </c>
      <c r="I188" s="25">
        <f t="shared" si="11"/>
        <v>8.5573098710377238</v>
      </c>
    </row>
    <row r="189" spans="1:9" ht="31.5" x14ac:dyDescent="0.25">
      <c r="A189" s="33"/>
      <c r="B189" s="34" t="s">
        <v>141</v>
      </c>
      <c r="C189" s="20">
        <v>1</v>
      </c>
      <c r="D189" s="21">
        <v>33</v>
      </c>
      <c r="E189" s="22" t="s">
        <v>11</v>
      </c>
      <c r="F189" s="23">
        <f t="shared" si="8"/>
        <v>33</v>
      </c>
      <c r="G189" s="24">
        <f t="shared" si="9"/>
        <v>0.39773412076654213</v>
      </c>
      <c r="H189" s="24">
        <f t="shared" si="10"/>
        <v>49.284189466072078</v>
      </c>
      <c r="I189" s="25">
        <f t="shared" si="11"/>
        <v>0.39773412076654213</v>
      </c>
    </row>
    <row r="190" spans="1:9" ht="31.5" x14ac:dyDescent="0.25">
      <c r="A190" s="33"/>
      <c r="B190" s="34" t="s">
        <v>141</v>
      </c>
      <c r="C190" s="20">
        <v>3</v>
      </c>
      <c r="D190" s="21">
        <v>810</v>
      </c>
      <c r="E190" s="22" t="s">
        <v>11</v>
      </c>
      <c r="F190" s="23">
        <f t="shared" si="8"/>
        <v>2430</v>
      </c>
      <c r="G190" s="24">
        <f t="shared" si="9"/>
        <v>29.287694347354467</v>
      </c>
      <c r="H190" s="24">
        <f t="shared" si="10"/>
        <v>3629.1084970471256</v>
      </c>
      <c r="I190" s="25">
        <f t="shared" si="11"/>
        <v>29.287694347354467</v>
      </c>
    </row>
    <row r="191" spans="1:9" ht="31.5" x14ac:dyDescent="0.25">
      <c r="A191" s="33"/>
      <c r="B191" s="34" t="s">
        <v>141</v>
      </c>
      <c r="C191" s="20">
        <v>2</v>
      </c>
      <c r="D191" s="21">
        <v>385</v>
      </c>
      <c r="E191" s="22" t="s">
        <v>11</v>
      </c>
      <c r="F191" s="23">
        <f t="shared" si="8"/>
        <v>770</v>
      </c>
      <c r="G191" s="24">
        <f t="shared" si="9"/>
        <v>9.2804628178859829</v>
      </c>
      <c r="H191" s="24">
        <f t="shared" si="10"/>
        <v>1149.9644208750151</v>
      </c>
      <c r="I191" s="25">
        <f t="shared" si="11"/>
        <v>9.2804628178859829</v>
      </c>
    </row>
    <row r="192" spans="1:9" ht="31.5" x14ac:dyDescent="0.25">
      <c r="A192" s="33"/>
      <c r="B192" s="34" t="s">
        <v>141</v>
      </c>
      <c r="C192" s="20">
        <v>2</v>
      </c>
      <c r="D192" s="21">
        <v>862</v>
      </c>
      <c r="E192" s="22" t="s">
        <v>11</v>
      </c>
      <c r="F192" s="23">
        <f t="shared" si="8"/>
        <v>1724</v>
      </c>
      <c r="G192" s="24">
        <f t="shared" si="9"/>
        <v>20.778594672773291</v>
      </c>
      <c r="H192" s="24">
        <f t="shared" si="10"/>
        <v>2574.7255345305534</v>
      </c>
      <c r="I192" s="25">
        <f t="shared" si="11"/>
        <v>20.778594672773291</v>
      </c>
    </row>
    <row r="193" spans="1:9" ht="31.5" x14ac:dyDescent="0.25">
      <c r="A193" s="33"/>
      <c r="B193" s="34" t="s">
        <v>141</v>
      </c>
      <c r="C193" s="20">
        <v>3</v>
      </c>
      <c r="D193" s="21">
        <v>1176</v>
      </c>
      <c r="E193" s="22" t="s">
        <v>11</v>
      </c>
      <c r="F193" s="23">
        <f t="shared" si="8"/>
        <v>3528</v>
      </c>
      <c r="G193" s="24">
        <f t="shared" si="9"/>
        <v>42.521393274677592</v>
      </c>
      <c r="H193" s="24">
        <f t="shared" si="10"/>
        <v>5268.9278920091601</v>
      </c>
      <c r="I193" s="25">
        <f t="shared" si="11"/>
        <v>42.521393274677592</v>
      </c>
    </row>
    <row r="194" spans="1:9" ht="31.5" x14ac:dyDescent="0.25">
      <c r="A194" s="33"/>
      <c r="B194" s="34" t="s">
        <v>141</v>
      </c>
      <c r="C194" s="20">
        <v>1</v>
      </c>
      <c r="D194" s="21">
        <v>1209</v>
      </c>
      <c r="E194" s="22" t="s">
        <v>11</v>
      </c>
      <c r="F194" s="23">
        <f t="shared" si="8"/>
        <v>1209</v>
      </c>
      <c r="G194" s="24">
        <f t="shared" si="9"/>
        <v>14.571531878992406</v>
      </c>
      <c r="H194" s="24">
        <f t="shared" si="10"/>
        <v>1805.5934868024588</v>
      </c>
      <c r="I194" s="25">
        <f t="shared" si="11"/>
        <v>14.571531878992406</v>
      </c>
    </row>
    <row r="195" spans="1:9" ht="31.5" x14ac:dyDescent="0.25">
      <c r="A195" s="33"/>
      <c r="B195" s="34" t="s">
        <v>141</v>
      </c>
      <c r="C195" s="20">
        <v>1</v>
      </c>
      <c r="D195" s="21">
        <v>791</v>
      </c>
      <c r="E195" s="22" t="s">
        <v>11</v>
      </c>
      <c r="F195" s="23">
        <f t="shared" si="8"/>
        <v>791</v>
      </c>
      <c r="G195" s="24">
        <f t="shared" si="9"/>
        <v>9.5335663492828733</v>
      </c>
      <c r="H195" s="24">
        <f t="shared" si="10"/>
        <v>1181.3270868988791</v>
      </c>
      <c r="I195" s="25">
        <f t="shared" si="11"/>
        <v>9.5335663492828733</v>
      </c>
    </row>
    <row r="196" spans="1:9" ht="31.5" x14ac:dyDescent="0.25">
      <c r="A196" s="33"/>
      <c r="B196" s="34" t="s">
        <v>141</v>
      </c>
      <c r="C196" s="20">
        <v>2</v>
      </c>
      <c r="D196" s="21">
        <v>1265</v>
      </c>
      <c r="E196" s="22" t="s">
        <v>11</v>
      </c>
      <c r="F196" s="23">
        <f t="shared" si="8"/>
        <v>2530</v>
      </c>
      <c r="G196" s="24">
        <f t="shared" si="9"/>
        <v>30.492949258768231</v>
      </c>
      <c r="H196" s="24">
        <f t="shared" si="10"/>
        <v>3778.4545257321929</v>
      </c>
      <c r="I196" s="25">
        <f t="shared" si="11"/>
        <v>30.492949258768231</v>
      </c>
    </row>
    <row r="197" spans="1:9" ht="31.5" x14ac:dyDescent="0.25">
      <c r="A197" s="33"/>
      <c r="B197" s="34" t="s">
        <v>141</v>
      </c>
      <c r="C197" s="20">
        <v>1</v>
      </c>
      <c r="D197" s="21">
        <v>413</v>
      </c>
      <c r="E197" s="22" t="s">
        <v>11</v>
      </c>
      <c r="F197" s="23">
        <f t="shared" si="8"/>
        <v>413</v>
      </c>
      <c r="G197" s="24">
        <f t="shared" si="9"/>
        <v>4.9777027841388453</v>
      </c>
      <c r="H197" s="24">
        <f t="shared" si="10"/>
        <v>616.79909846932628</v>
      </c>
      <c r="I197" s="25">
        <f t="shared" si="11"/>
        <v>4.9777027841388453</v>
      </c>
    </row>
    <row r="198" spans="1:9" ht="31.5" x14ac:dyDescent="0.25">
      <c r="A198" s="33"/>
      <c r="B198" s="34" t="s">
        <v>141</v>
      </c>
      <c r="C198" s="20">
        <v>1</v>
      </c>
      <c r="D198" s="21">
        <v>798</v>
      </c>
      <c r="E198" s="22" t="s">
        <v>11</v>
      </c>
      <c r="F198" s="23">
        <f t="shared" si="8"/>
        <v>798</v>
      </c>
      <c r="G198" s="24">
        <f t="shared" si="9"/>
        <v>9.6179341930818367</v>
      </c>
      <c r="H198" s="24">
        <f t="shared" si="10"/>
        <v>1191.7813089068338</v>
      </c>
      <c r="I198" s="25">
        <f t="shared" si="11"/>
        <v>9.6179341930818367</v>
      </c>
    </row>
    <row r="199" spans="1:9" ht="31.5" x14ac:dyDescent="0.25">
      <c r="A199" s="33"/>
      <c r="B199" s="34" t="s">
        <v>141</v>
      </c>
      <c r="C199" s="20">
        <v>2</v>
      </c>
      <c r="D199" s="21">
        <v>305</v>
      </c>
      <c r="E199" s="22" t="s">
        <v>11</v>
      </c>
      <c r="F199" s="23">
        <f t="shared" si="8"/>
        <v>610</v>
      </c>
      <c r="G199" s="24">
        <f t="shared" si="9"/>
        <v>7.3520549596239606</v>
      </c>
      <c r="H199" s="24">
        <f t="shared" si="10"/>
        <v>911.0107749789081</v>
      </c>
      <c r="I199" s="25">
        <f t="shared" si="11"/>
        <v>7.3520549596239606</v>
      </c>
    </row>
    <row r="200" spans="1:9" ht="31.5" x14ac:dyDescent="0.25">
      <c r="A200" s="33"/>
      <c r="B200" s="34" t="s">
        <v>141</v>
      </c>
      <c r="C200" s="20">
        <v>2</v>
      </c>
      <c r="D200" s="21">
        <v>862</v>
      </c>
      <c r="E200" s="22" t="s">
        <v>11</v>
      </c>
      <c r="F200" s="23">
        <f t="shared" si="8"/>
        <v>1724</v>
      </c>
      <c r="G200" s="24">
        <f t="shared" si="9"/>
        <v>20.778594672773291</v>
      </c>
      <c r="H200" s="24">
        <f t="shared" si="10"/>
        <v>2574.7255345305534</v>
      </c>
      <c r="I200" s="25">
        <f t="shared" si="11"/>
        <v>20.778594672773291</v>
      </c>
    </row>
    <row r="201" spans="1:9" ht="31.5" x14ac:dyDescent="0.25">
      <c r="A201" s="33"/>
      <c r="B201" s="34" t="s">
        <v>141</v>
      </c>
      <c r="C201" s="20">
        <v>1</v>
      </c>
      <c r="D201" s="21">
        <v>100</v>
      </c>
      <c r="E201" s="22" t="s">
        <v>11</v>
      </c>
      <c r="F201" s="23">
        <f t="shared" si="8"/>
        <v>100</v>
      </c>
      <c r="G201" s="24">
        <f t="shared" si="9"/>
        <v>1.2052549114137641</v>
      </c>
      <c r="H201" s="24">
        <f t="shared" si="10"/>
        <v>149.3460286850669</v>
      </c>
      <c r="I201" s="25">
        <f t="shared" si="11"/>
        <v>1.2052549114137641</v>
      </c>
    </row>
    <row r="202" spans="1:9" ht="31.5" x14ac:dyDescent="0.25">
      <c r="A202" s="33"/>
      <c r="B202" s="34" t="s">
        <v>141</v>
      </c>
      <c r="C202" s="20">
        <v>1</v>
      </c>
      <c r="D202" s="21">
        <v>77</v>
      </c>
      <c r="E202" s="22" t="s">
        <v>11</v>
      </c>
      <c r="F202" s="23">
        <f t="shared" si="8"/>
        <v>77</v>
      </c>
      <c r="G202" s="24">
        <f t="shared" si="9"/>
        <v>0.92804628178859827</v>
      </c>
      <c r="H202" s="24">
        <f t="shared" si="10"/>
        <v>114.99644208750151</v>
      </c>
      <c r="I202" s="25">
        <f t="shared" si="11"/>
        <v>0.92804628178859827</v>
      </c>
    </row>
    <row r="203" spans="1:9" ht="31.5" x14ac:dyDescent="0.25">
      <c r="A203" s="33"/>
      <c r="B203" s="34" t="s">
        <v>141</v>
      </c>
      <c r="C203" s="20">
        <v>3</v>
      </c>
      <c r="D203" s="21">
        <v>1425</v>
      </c>
      <c r="E203" s="22" t="s">
        <v>11</v>
      </c>
      <c r="F203" s="23">
        <f t="shared" si="8"/>
        <v>4275</v>
      </c>
      <c r="G203" s="24">
        <f t="shared" si="9"/>
        <v>51.524647462938411</v>
      </c>
      <c r="H203" s="24">
        <f t="shared" si="10"/>
        <v>6384.5427262866096</v>
      </c>
      <c r="I203" s="25">
        <f t="shared" si="11"/>
        <v>51.524647462938411</v>
      </c>
    </row>
    <row r="204" spans="1:9" ht="31.5" x14ac:dyDescent="0.25">
      <c r="A204" s="33"/>
      <c r="B204" s="34" t="s">
        <v>141</v>
      </c>
      <c r="C204" s="20">
        <v>2</v>
      </c>
      <c r="D204" s="21">
        <v>2250</v>
      </c>
      <c r="E204" s="22" t="s">
        <v>11</v>
      </c>
      <c r="F204" s="23">
        <f t="shared" si="8"/>
        <v>4500</v>
      </c>
      <c r="G204" s="24">
        <f t="shared" si="9"/>
        <v>54.236471013619379</v>
      </c>
      <c r="H204" s="24">
        <f t="shared" si="10"/>
        <v>6720.5712908280102</v>
      </c>
      <c r="I204" s="25">
        <f t="shared" si="11"/>
        <v>54.236471013619379</v>
      </c>
    </row>
    <row r="205" spans="1:9" ht="31.5" x14ac:dyDescent="0.25">
      <c r="A205" s="33"/>
      <c r="B205" s="34" t="s">
        <v>141</v>
      </c>
      <c r="C205" s="20">
        <v>2</v>
      </c>
      <c r="D205" s="21">
        <v>111</v>
      </c>
      <c r="E205" s="22" t="s">
        <v>11</v>
      </c>
      <c r="F205" s="23">
        <f t="shared" ref="F205:F268" si="12">C205*D205</f>
        <v>222</v>
      </c>
      <c r="G205" s="24">
        <f t="shared" ref="G205:G268" si="13">F205/82.97</f>
        <v>2.6756659033385564</v>
      </c>
      <c r="H205" s="24">
        <f t="shared" ref="H205:H268" si="14">G205*123.9124</f>
        <v>331.54818368084852</v>
      </c>
      <c r="I205" s="25">
        <f t="shared" si="11"/>
        <v>2.6756659033385564</v>
      </c>
    </row>
    <row r="206" spans="1:9" ht="31.5" x14ac:dyDescent="0.25">
      <c r="A206" s="33"/>
      <c r="B206" s="34" t="s">
        <v>141</v>
      </c>
      <c r="C206" s="20">
        <v>5</v>
      </c>
      <c r="D206" s="21">
        <v>2950</v>
      </c>
      <c r="E206" s="22" t="s">
        <v>11</v>
      </c>
      <c r="F206" s="23">
        <f t="shared" si="12"/>
        <v>14750</v>
      </c>
      <c r="G206" s="24">
        <f t="shared" si="13"/>
        <v>177.77509943353019</v>
      </c>
      <c r="H206" s="24">
        <f t="shared" si="14"/>
        <v>22028.539231047365</v>
      </c>
      <c r="I206" s="25">
        <f t="shared" ref="I206:I269" si="15">H206/123.9124</f>
        <v>177.77509943353019</v>
      </c>
    </row>
    <row r="207" spans="1:9" ht="31.5" x14ac:dyDescent="0.25">
      <c r="A207" s="33"/>
      <c r="B207" s="34" t="s">
        <v>141</v>
      </c>
      <c r="C207" s="20">
        <v>2</v>
      </c>
      <c r="D207" s="21">
        <v>1785</v>
      </c>
      <c r="E207" s="22" t="s">
        <v>11</v>
      </c>
      <c r="F207" s="23">
        <f t="shared" si="12"/>
        <v>3570</v>
      </c>
      <c r="G207" s="24">
        <f t="shared" si="13"/>
        <v>43.027600337471377</v>
      </c>
      <c r="H207" s="24">
        <f t="shared" si="14"/>
        <v>5331.6532240568886</v>
      </c>
      <c r="I207" s="25">
        <f t="shared" si="15"/>
        <v>43.027600337471377</v>
      </c>
    </row>
    <row r="208" spans="1:9" ht="31.5" x14ac:dyDescent="0.25">
      <c r="A208" s="33"/>
      <c r="B208" s="34" t="s">
        <v>141</v>
      </c>
      <c r="C208" s="20">
        <v>1</v>
      </c>
      <c r="D208" s="21">
        <v>250</v>
      </c>
      <c r="E208" s="22" t="s">
        <v>11</v>
      </c>
      <c r="F208" s="23">
        <f t="shared" si="12"/>
        <v>250</v>
      </c>
      <c r="G208" s="24">
        <f t="shared" si="13"/>
        <v>3.0131372785344102</v>
      </c>
      <c r="H208" s="24">
        <f t="shared" si="14"/>
        <v>373.36507171266726</v>
      </c>
      <c r="I208" s="25">
        <f t="shared" si="15"/>
        <v>3.0131372785344102</v>
      </c>
    </row>
    <row r="209" spans="1:9" ht="31.5" x14ac:dyDescent="0.25">
      <c r="A209" s="33"/>
      <c r="B209" s="34" t="s">
        <v>141</v>
      </c>
      <c r="C209" s="20">
        <v>2</v>
      </c>
      <c r="D209" s="21">
        <v>1520</v>
      </c>
      <c r="E209" s="22" t="s">
        <v>11</v>
      </c>
      <c r="F209" s="23">
        <f t="shared" si="12"/>
        <v>3040</v>
      </c>
      <c r="G209" s="24">
        <f t="shared" si="13"/>
        <v>36.639749306978423</v>
      </c>
      <c r="H209" s="24">
        <f t="shared" si="14"/>
        <v>4540.1192720260333</v>
      </c>
      <c r="I209" s="25">
        <f t="shared" si="15"/>
        <v>36.639749306978423</v>
      </c>
    </row>
    <row r="210" spans="1:9" ht="31.5" x14ac:dyDescent="0.25">
      <c r="A210" s="33"/>
      <c r="B210" s="34" t="s">
        <v>141</v>
      </c>
      <c r="C210" s="20">
        <v>1</v>
      </c>
      <c r="D210" s="21">
        <v>249</v>
      </c>
      <c r="E210" s="22" t="s">
        <v>11</v>
      </c>
      <c r="F210" s="23">
        <f t="shared" si="12"/>
        <v>249</v>
      </c>
      <c r="G210" s="24">
        <f t="shared" si="13"/>
        <v>3.0010847294202723</v>
      </c>
      <c r="H210" s="24">
        <f t="shared" si="14"/>
        <v>371.87161142581658</v>
      </c>
      <c r="I210" s="25">
        <f t="shared" si="15"/>
        <v>3.0010847294202723</v>
      </c>
    </row>
    <row r="211" spans="1:9" ht="31.5" x14ac:dyDescent="0.25">
      <c r="A211" s="33"/>
      <c r="B211" s="34" t="s">
        <v>141</v>
      </c>
      <c r="C211" s="20">
        <v>2</v>
      </c>
      <c r="D211" s="21">
        <v>148</v>
      </c>
      <c r="E211" s="22" t="s">
        <v>11</v>
      </c>
      <c r="F211" s="23">
        <f t="shared" si="12"/>
        <v>296</v>
      </c>
      <c r="G211" s="24">
        <f t="shared" si="13"/>
        <v>3.5675545377847415</v>
      </c>
      <c r="H211" s="24">
        <f t="shared" si="14"/>
        <v>442.06424490779801</v>
      </c>
      <c r="I211" s="25">
        <f t="shared" si="15"/>
        <v>3.5675545377847415</v>
      </c>
    </row>
    <row r="212" spans="1:9" ht="31.5" x14ac:dyDescent="0.25">
      <c r="A212" s="33"/>
      <c r="B212" s="34" t="s">
        <v>141</v>
      </c>
      <c r="C212" s="20">
        <v>4</v>
      </c>
      <c r="D212" s="21">
        <v>2630</v>
      </c>
      <c r="E212" s="22" t="s">
        <v>11</v>
      </c>
      <c r="F212" s="23">
        <f t="shared" si="12"/>
        <v>10520</v>
      </c>
      <c r="G212" s="24">
        <f t="shared" si="13"/>
        <v>126.79281668072798</v>
      </c>
      <c r="H212" s="24">
        <f t="shared" si="14"/>
        <v>15711.202217669039</v>
      </c>
      <c r="I212" s="25">
        <f t="shared" si="15"/>
        <v>126.79281668072798</v>
      </c>
    </row>
    <row r="213" spans="1:9" ht="31.5" x14ac:dyDescent="0.25">
      <c r="A213" s="33"/>
      <c r="B213" s="34" t="s">
        <v>141</v>
      </c>
      <c r="C213" s="20">
        <v>1</v>
      </c>
      <c r="D213" s="21">
        <v>522</v>
      </c>
      <c r="E213" s="22" t="s">
        <v>11</v>
      </c>
      <c r="F213" s="23">
        <f t="shared" si="12"/>
        <v>522</v>
      </c>
      <c r="G213" s="24">
        <f t="shared" si="13"/>
        <v>6.2914306375798486</v>
      </c>
      <c r="H213" s="24">
        <f t="shared" si="14"/>
        <v>779.5862697360493</v>
      </c>
      <c r="I213" s="25">
        <f t="shared" si="15"/>
        <v>6.2914306375798486</v>
      </c>
    </row>
    <row r="214" spans="1:9" ht="31.5" x14ac:dyDescent="0.25">
      <c r="A214" s="33"/>
      <c r="B214" s="34" t="s">
        <v>141</v>
      </c>
      <c r="C214" s="20">
        <v>1</v>
      </c>
      <c r="D214" s="21">
        <v>214</v>
      </c>
      <c r="E214" s="22" t="s">
        <v>11</v>
      </c>
      <c r="F214" s="23">
        <f t="shared" si="12"/>
        <v>214</v>
      </c>
      <c r="G214" s="24">
        <f t="shared" si="13"/>
        <v>2.579245510425455</v>
      </c>
      <c r="H214" s="24">
        <f t="shared" si="14"/>
        <v>319.60050138604316</v>
      </c>
      <c r="I214" s="25">
        <f t="shared" si="15"/>
        <v>2.579245510425455</v>
      </c>
    </row>
    <row r="215" spans="1:9" ht="31.5" x14ac:dyDescent="0.25">
      <c r="A215" s="33"/>
      <c r="B215" s="34" t="s">
        <v>141</v>
      </c>
      <c r="C215" s="20">
        <v>1</v>
      </c>
      <c r="D215" s="21">
        <v>785</v>
      </c>
      <c r="E215" s="22" t="s">
        <v>11</v>
      </c>
      <c r="F215" s="23">
        <f t="shared" si="12"/>
        <v>785</v>
      </c>
      <c r="G215" s="24">
        <f t="shared" si="13"/>
        <v>9.4612510545980477</v>
      </c>
      <c r="H215" s="24">
        <f t="shared" si="14"/>
        <v>1172.3663251777753</v>
      </c>
      <c r="I215" s="25">
        <f t="shared" si="15"/>
        <v>9.4612510545980477</v>
      </c>
    </row>
    <row r="216" spans="1:9" ht="31.5" x14ac:dyDescent="0.25">
      <c r="A216" s="33"/>
      <c r="B216" s="34" t="s">
        <v>141</v>
      </c>
      <c r="C216" s="20">
        <v>250</v>
      </c>
      <c r="D216" s="21">
        <v>22.6</v>
      </c>
      <c r="E216" s="22" t="s">
        <v>11</v>
      </c>
      <c r="F216" s="23">
        <f t="shared" si="12"/>
        <v>5650</v>
      </c>
      <c r="G216" s="24">
        <f t="shared" si="13"/>
        <v>68.096902494877668</v>
      </c>
      <c r="H216" s="24">
        <f t="shared" si="14"/>
        <v>8438.050620706279</v>
      </c>
      <c r="I216" s="25">
        <f t="shared" si="15"/>
        <v>68.096902494877668</v>
      </c>
    </row>
    <row r="217" spans="1:9" ht="31.5" x14ac:dyDescent="0.25">
      <c r="A217" s="33"/>
      <c r="B217" s="34" t="s">
        <v>141</v>
      </c>
      <c r="C217" s="20">
        <v>16</v>
      </c>
      <c r="D217" s="21">
        <v>20.5</v>
      </c>
      <c r="E217" s="22" t="s">
        <v>11</v>
      </c>
      <c r="F217" s="23">
        <f t="shared" si="12"/>
        <v>328</v>
      </c>
      <c r="G217" s="24">
        <f t="shared" si="13"/>
        <v>3.953236109437146</v>
      </c>
      <c r="H217" s="24">
        <f t="shared" si="14"/>
        <v>489.85497408701946</v>
      </c>
      <c r="I217" s="25">
        <f t="shared" si="15"/>
        <v>3.9532361094371464</v>
      </c>
    </row>
    <row r="218" spans="1:9" ht="31.5" x14ac:dyDescent="0.25">
      <c r="A218" s="33"/>
      <c r="B218" s="34" t="s">
        <v>141</v>
      </c>
      <c r="C218" s="20">
        <v>22</v>
      </c>
      <c r="D218" s="21">
        <v>30</v>
      </c>
      <c r="E218" s="22" t="s">
        <v>11</v>
      </c>
      <c r="F218" s="23">
        <f t="shared" si="12"/>
        <v>660</v>
      </c>
      <c r="G218" s="24">
        <f t="shared" si="13"/>
        <v>7.9546824153308426</v>
      </c>
      <c r="H218" s="24">
        <f t="shared" si="14"/>
        <v>985.68378932144151</v>
      </c>
      <c r="I218" s="25">
        <f t="shared" si="15"/>
        <v>7.9546824153308426</v>
      </c>
    </row>
    <row r="219" spans="1:9" ht="31.5" x14ac:dyDescent="0.25">
      <c r="A219" s="33"/>
      <c r="B219" s="34" t="s">
        <v>141</v>
      </c>
      <c r="C219" s="20">
        <v>5</v>
      </c>
      <c r="D219" s="21">
        <v>66</v>
      </c>
      <c r="E219" s="22" t="s">
        <v>11</v>
      </c>
      <c r="F219" s="23">
        <f t="shared" si="12"/>
        <v>330</v>
      </c>
      <c r="G219" s="24">
        <f t="shared" si="13"/>
        <v>3.9773412076654213</v>
      </c>
      <c r="H219" s="24">
        <f t="shared" si="14"/>
        <v>492.84189466072075</v>
      </c>
      <c r="I219" s="25">
        <f t="shared" si="15"/>
        <v>3.9773412076654213</v>
      </c>
    </row>
    <row r="220" spans="1:9" ht="31.5" x14ac:dyDescent="0.25">
      <c r="A220" s="33"/>
      <c r="B220" s="34" t="s">
        <v>141</v>
      </c>
      <c r="C220" s="20">
        <v>3</v>
      </c>
      <c r="D220" s="21">
        <v>1845</v>
      </c>
      <c r="E220" s="22" t="s">
        <v>11</v>
      </c>
      <c r="F220" s="23">
        <f t="shared" si="12"/>
        <v>5535</v>
      </c>
      <c r="G220" s="24">
        <f t="shared" si="13"/>
        <v>66.710859346751846</v>
      </c>
      <c r="H220" s="24">
        <f t="shared" si="14"/>
        <v>8266.3026877184529</v>
      </c>
      <c r="I220" s="25">
        <f t="shared" si="15"/>
        <v>66.710859346751846</v>
      </c>
    </row>
    <row r="221" spans="1:9" ht="31.5" x14ac:dyDescent="0.25">
      <c r="A221" s="33"/>
      <c r="B221" s="34" t="s">
        <v>141</v>
      </c>
      <c r="C221" s="20">
        <v>10</v>
      </c>
      <c r="D221" s="21">
        <v>250</v>
      </c>
      <c r="E221" s="22" t="s">
        <v>11</v>
      </c>
      <c r="F221" s="23">
        <f t="shared" si="12"/>
        <v>2500</v>
      </c>
      <c r="G221" s="24">
        <f t="shared" si="13"/>
        <v>30.131372785344102</v>
      </c>
      <c r="H221" s="24">
        <f t="shared" si="14"/>
        <v>3733.6507171266726</v>
      </c>
      <c r="I221" s="25">
        <f t="shared" si="15"/>
        <v>30.131372785344102</v>
      </c>
    </row>
    <row r="222" spans="1:9" ht="31.5" x14ac:dyDescent="0.25">
      <c r="A222" s="33"/>
      <c r="B222" s="34" t="s">
        <v>141</v>
      </c>
      <c r="C222" s="20">
        <v>1</v>
      </c>
      <c r="D222" s="21">
        <v>450</v>
      </c>
      <c r="E222" s="22" t="s">
        <v>11</v>
      </c>
      <c r="F222" s="23">
        <f t="shared" si="12"/>
        <v>450</v>
      </c>
      <c r="G222" s="24">
        <f t="shared" si="13"/>
        <v>5.4236471013619383</v>
      </c>
      <c r="H222" s="24">
        <f t="shared" si="14"/>
        <v>672.05712908280111</v>
      </c>
      <c r="I222" s="25">
        <f t="shared" si="15"/>
        <v>5.4236471013619383</v>
      </c>
    </row>
    <row r="223" spans="1:9" ht="31.5" x14ac:dyDescent="0.25">
      <c r="A223" s="33"/>
      <c r="B223" s="34" t="s">
        <v>141</v>
      </c>
      <c r="C223" s="20">
        <v>4</v>
      </c>
      <c r="D223" s="21">
        <v>4455</v>
      </c>
      <c r="E223" s="22" t="s">
        <v>11</v>
      </c>
      <c r="F223" s="23">
        <f t="shared" si="12"/>
        <v>17820</v>
      </c>
      <c r="G223" s="24">
        <f t="shared" si="13"/>
        <v>214.77642521393275</v>
      </c>
      <c r="H223" s="24">
        <f t="shared" si="14"/>
        <v>26613.462311678923</v>
      </c>
      <c r="I223" s="25">
        <f t="shared" si="15"/>
        <v>214.77642521393275</v>
      </c>
    </row>
    <row r="224" spans="1:9" ht="31.5" x14ac:dyDescent="0.25">
      <c r="A224" s="33"/>
      <c r="B224" s="34" t="s">
        <v>141</v>
      </c>
      <c r="C224" s="20">
        <v>18</v>
      </c>
      <c r="D224" s="21">
        <v>210</v>
      </c>
      <c r="E224" s="22" t="s">
        <v>11</v>
      </c>
      <c r="F224" s="23">
        <f t="shared" si="12"/>
        <v>3780</v>
      </c>
      <c r="G224" s="24">
        <f t="shared" si="13"/>
        <v>45.558635651440284</v>
      </c>
      <c r="H224" s="24">
        <f t="shared" si="14"/>
        <v>5645.279884295529</v>
      </c>
      <c r="I224" s="25">
        <f t="shared" si="15"/>
        <v>45.558635651440284</v>
      </c>
    </row>
    <row r="225" spans="1:9" ht="31.5" x14ac:dyDescent="0.25">
      <c r="A225" s="33"/>
      <c r="B225" s="34" t="s">
        <v>141</v>
      </c>
      <c r="C225" s="20">
        <v>10</v>
      </c>
      <c r="D225" s="21">
        <v>210</v>
      </c>
      <c r="E225" s="22" t="s">
        <v>11</v>
      </c>
      <c r="F225" s="23">
        <f t="shared" si="12"/>
        <v>2100</v>
      </c>
      <c r="G225" s="24">
        <f t="shared" si="13"/>
        <v>25.310353139689045</v>
      </c>
      <c r="H225" s="24">
        <f t="shared" si="14"/>
        <v>3136.2666023864049</v>
      </c>
      <c r="I225" s="25">
        <f t="shared" si="15"/>
        <v>25.310353139689045</v>
      </c>
    </row>
    <row r="226" spans="1:9" ht="31.5" x14ac:dyDescent="0.25">
      <c r="A226" s="33"/>
      <c r="B226" s="34" t="s">
        <v>141</v>
      </c>
      <c r="C226" s="20">
        <v>1</v>
      </c>
      <c r="D226" s="21">
        <v>1840</v>
      </c>
      <c r="E226" s="22" t="s">
        <v>11</v>
      </c>
      <c r="F226" s="23">
        <f t="shared" si="12"/>
        <v>1840</v>
      </c>
      <c r="G226" s="24">
        <f t="shared" si="13"/>
        <v>22.176690370013258</v>
      </c>
      <c r="H226" s="24">
        <f t="shared" si="14"/>
        <v>2747.9669278052311</v>
      </c>
      <c r="I226" s="25">
        <f t="shared" si="15"/>
        <v>22.176690370013258</v>
      </c>
    </row>
    <row r="227" spans="1:9" ht="31.5" x14ac:dyDescent="0.25">
      <c r="A227" s="33"/>
      <c r="B227" s="34" t="s">
        <v>141</v>
      </c>
      <c r="C227" s="20">
        <v>3</v>
      </c>
      <c r="D227" s="21">
        <v>53</v>
      </c>
      <c r="E227" s="22" t="s">
        <v>11</v>
      </c>
      <c r="F227" s="23">
        <f t="shared" si="12"/>
        <v>159</v>
      </c>
      <c r="G227" s="24">
        <f t="shared" si="13"/>
        <v>1.9163553091478849</v>
      </c>
      <c r="H227" s="24">
        <f t="shared" si="14"/>
        <v>237.46018560925637</v>
      </c>
      <c r="I227" s="25">
        <f t="shared" si="15"/>
        <v>1.9163553091478849</v>
      </c>
    </row>
    <row r="228" spans="1:9" ht="31.5" x14ac:dyDescent="0.25">
      <c r="A228" s="33"/>
      <c r="B228" s="34" t="s">
        <v>141</v>
      </c>
      <c r="C228" s="20">
        <v>171</v>
      </c>
      <c r="D228" s="21">
        <v>520</v>
      </c>
      <c r="E228" s="22" t="s">
        <v>11</v>
      </c>
      <c r="F228" s="23">
        <f t="shared" si="12"/>
        <v>88920</v>
      </c>
      <c r="G228" s="24">
        <f t="shared" si="13"/>
        <v>1071.712667229119</v>
      </c>
      <c r="H228" s="24">
        <f t="shared" si="14"/>
        <v>132798.48870676151</v>
      </c>
      <c r="I228" s="25">
        <f t="shared" si="15"/>
        <v>1071.712667229119</v>
      </c>
    </row>
    <row r="229" spans="1:9" ht="31.5" x14ac:dyDescent="0.25">
      <c r="A229" s="33"/>
      <c r="B229" s="34" t="s">
        <v>141</v>
      </c>
      <c r="C229" s="20">
        <v>3</v>
      </c>
      <c r="D229" s="21">
        <v>79</v>
      </c>
      <c r="E229" s="22" t="s">
        <v>11</v>
      </c>
      <c r="F229" s="23">
        <f t="shared" si="12"/>
        <v>237</v>
      </c>
      <c r="G229" s="24">
        <f t="shared" si="13"/>
        <v>2.8564541400506207</v>
      </c>
      <c r="H229" s="24">
        <f t="shared" si="14"/>
        <v>353.95008798360857</v>
      </c>
      <c r="I229" s="25">
        <f t="shared" si="15"/>
        <v>2.8564541400506207</v>
      </c>
    </row>
    <row r="230" spans="1:9" ht="31.5" x14ac:dyDescent="0.25">
      <c r="A230" s="33"/>
      <c r="B230" s="34" t="s">
        <v>141</v>
      </c>
      <c r="C230" s="20">
        <v>40</v>
      </c>
      <c r="D230" s="21">
        <v>20.5</v>
      </c>
      <c r="E230" s="22" t="s">
        <v>11</v>
      </c>
      <c r="F230" s="23">
        <f t="shared" si="12"/>
        <v>820</v>
      </c>
      <c r="G230" s="24">
        <f t="shared" si="13"/>
        <v>9.883090273592865</v>
      </c>
      <c r="H230" s="24">
        <f t="shared" si="14"/>
        <v>1224.6374352175485</v>
      </c>
      <c r="I230" s="25">
        <f t="shared" si="15"/>
        <v>9.883090273592865</v>
      </c>
    </row>
    <row r="231" spans="1:9" ht="31.5" x14ac:dyDescent="0.25">
      <c r="A231" s="33"/>
      <c r="B231" s="34" t="s">
        <v>141</v>
      </c>
      <c r="C231" s="20">
        <v>57</v>
      </c>
      <c r="D231" s="21">
        <v>22</v>
      </c>
      <c r="E231" s="22" t="s">
        <v>11</v>
      </c>
      <c r="F231" s="23">
        <f t="shared" si="12"/>
        <v>1254</v>
      </c>
      <c r="G231" s="24">
        <f t="shared" si="13"/>
        <v>15.113896589128601</v>
      </c>
      <c r="H231" s="24">
        <f t="shared" si="14"/>
        <v>1872.7991997107388</v>
      </c>
      <c r="I231" s="25">
        <f t="shared" si="15"/>
        <v>15.113896589128601</v>
      </c>
    </row>
    <row r="232" spans="1:9" ht="31.5" x14ac:dyDescent="0.25">
      <c r="A232" s="33"/>
      <c r="B232" s="34" t="s">
        <v>141</v>
      </c>
      <c r="C232" s="20">
        <v>31</v>
      </c>
      <c r="D232" s="21">
        <v>20</v>
      </c>
      <c r="E232" s="22" t="s">
        <v>11</v>
      </c>
      <c r="F232" s="23">
        <f t="shared" si="12"/>
        <v>620</v>
      </c>
      <c r="G232" s="24">
        <f t="shared" si="13"/>
        <v>7.4725804507653368</v>
      </c>
      <c r="H232" s="24">
        <f t="shared" si="14"/>
        <v>925.94537784741476</v>
      </c>
      <c r="I232" s="25">
        <f t="shared" si="15"/>
        <v>7.4725804507653368</v>
      </c>
    </row>
    <row r="233" spans="1:9" ht="31.5" x14ac:dyDescent="0.25">
      <c r="A233" s="33"/>
      <c r="B233" s="34" t="s">
        <v>141</v>
      </c>
      <c r="C233" s="20">
        <v>34</v>
      </c>
      <c r="D233" s="21">
        <v>25</v>
      </c>
      <c r="E233" s="22" t="s">
        <v>11</v>
      </c>
      <c r="F233" s="23">
        <f t="shared" si="12"/>
        <v>850</v>
      </c>
      <c r="G233" s="24">
        <f t="shared" si="13"/>
        <v>10.244666747016995</v>
      </c>
      <c r="H233" s="24">
        <f t="shared" si="14"/>
        <v>1269.4412438230686</v>
      </c>
      <c r="I233" s="25">
        <f t="shared" si="15"/>
        <v>10.244666747016995</v>
      </c>
    </row>
    <row r="234" spans="1:9" ht="31.5" x14ac:dyDescent="0.25">
      <c r="A234" s="33"/>
      <c r="B234" s="34" t="s">
        <v>141</v>
      </c>
      <c r="C234" s="20">
        <v>4</v>
      </c>
      <c r="D234" s="21">
        <v>80</v>
      </c>
      <c r="E234" s="22" t="s">
        <v>11</v>
      </c>
      <c r="F234" s="23">
        <f t="shared" si="12"/>
        <v>320</v>
      </c>
      <c r="G234" s="24">
        <f t="shared" si="13"/>
        <v>3.8568157165240451</v>
      </c>
      <c r="H234" s="24">
        <f t="shared" si="14"/>
        <v>477.9072917922141</v>
      </c>
      <c r="I234" s="25">
        <f t="shared" si="15"/>
        <v>3.8568157165240451</v>
      </c>
    </row>
    <row r="235" spans="1:9" ht="31.5" x14ac:dyDescent="0.25">
      <c r="A235" s="33"/>
      <c r="B235" s="34" t="s">
        <v>141</v>
      </c>
      <c r="C235" s="20">
        <v>2</v>
      </c>
      <c r="D235" s="21">
        <v>231</v>
      </c>
      <c r="E235" s="22" t="s">
        <v>11</v>
      </c>
      <c r="F235" s="23">
        <f t="shared" si="12"/>
        <v>462</v>
      </c>
      <c r="G235" s="24">
        <f t="shared" si="13"/>
        <v>5.5682776907315894</v>
      </c>
      <c r="H235" s="24">
        <f t="shared" si="14"/>
        <v>689.97865252500901</v>
      </c>
      <c r="I235" s="25">
        <f t="shared" si="15"/>
        <v>5.5682776907315894</v>
      </c>
    </row>
    <row r="236" spans="1:9" ht="31.5" x14ac:dyDescent="0.25">
      <c r="A236" s="33"/>
      <c r="B236" s="34" t="s">
        <v>141</v>
      </c>
      <c r="C236" s="20">
        <v>6</v>
      </c>
      <c r="D236" s="21">
        <v>785</v>
      </c>
      <c r="E236" s="22" t="s">
        <v>11</v>
      </c>
      <c r="F236" s="23">
        <f t="shared" si="12"/>
        <v>4710</v>
      </c>
      <c r="G236" s="24">
        <f t="shared" si="13"/>
        <v>56.767506327588286</v>
      </c>
      <c r="H236" s="24">
        <f t="shared" si="14"/>
        <v>7034.1979510666515</v>
      </c>
      <c r="I236" s="25">
        <f t="shared" si="15"/>
        <v>56.767506327588293</v>
      </c>
    </row>
    <row r="237" spans="1:9" ht="31.5" x14ac:dyDescent="0.25">
      <c r="A237" s="33"/>
      <c r="B237" s="34" t="s">
        <v>141</v>
      </c>
      <c r="C237" s="20">
        <v>14</v>
      </c>
      <c r="D237" s="21">
        <v>83.3</v>
      </c>
      <c r="E237" s="22" t="s">
        <v>11</v>
      </c>
      <c r="F237" s="23">
        <f t="shared" si="12"/>
        <v>1166.2</v>
      </c>
      <c r="G237" s="24">
        <f t="shared" si="13"/>
        <v>14.055682776907316</v>
      </c>
      <c r="H237" s="24">
        <f t="shared" si="14"/>
        <v>1741.6733865252502</v>
      </c>
      <c r="I237" s="25">
        <f t="shared" si="15"/>
        <v>14.055682776907316</v>
      </c>
    </row>
    <row r="238" spans="1:9" ht="31.5" x14ac:dyDescent="0.25">
      <c r="A238" s="33"/>
      <c r="B238" s="34" t="s">
        <v>141</v>
      </c>
      <c r="C238" s="20">
        <v>14</v>
      </c>
      <c r="D238" s="21">
        <v>60</v>
      </c>
      <c r="E238" s="22" t="s">
        <v>11</v>
      </c>
      <c r="F238" s="23">
        <f t="shared" si="12"/>
        <v>840</v>
      </c>
      <c r="G238" s="24">
        <f t="shared" si="13"/>
        <v>10.124141255875617</v>
      </c>
      <c r="H238" s="24">
        <f t="shared" si="14"/>
        <v>1254.5066409545618</v>
      </c>
      <c r="I238" s="25">
        <f t="shared" si="15"/>
        <v>10.124141255875617</v>
      </c>
    </row>
    <row r="239" spans="1:9" ht="31.5" x14ac:dyDescent="0.25">
      <c r="A239" s="33"/>
      <c r="B239" s="34" t="s">
        <v>141</v>
      </c>
      <c r="C239" s="20">
        <v>1</v>
      </c>
      <c r="D239" s="21">
        <v>110</v>
      </c>
      <c r="E239" s="22" t="s">
        <v>11</v>
      </c>
      <c r="F239" s="23">
        <f t="shared" si="12"/>
        <v>110</v>
      </c>
      <c r="G239" s="24">
        <f t="shared" si="13"/>
        <v>1.3257804025551405</v>
      </c>
      <c r="H239" s="24">
        <f t="shared" si="14"/>
        <v>164.28063155357361</v>
      </c>
      <c r="I239" s="25">
        <f t="shared" si="15"/>
        <v>1.3257804025551405</v>
      </c>
    </row>
    <row r="240" spans="1:9" ht="31.5" x14ac:dyDescent="0.25">
      <c r="A240" s="33"/>
      <c r="B240" s="34" t="s">
        <v>141</v>
      </c>
      <c r="C240" s="20">
        <v>6</v>
      </c>
      <c r="D240" s="21">
        <v>31</v>
      </c>
      <c r="E240" s="22" t="s">
        <v>11</v>
      </c>
      <c r="F240" s="23">
        <f t="shared" si="12"/>
        <v>186</v>
      </c>
      <c r="G240" s="24">
        <f t="shared" si="13"/>
        <v>2.2417741352296012</v>
      </c>
      <c r="H240" s="24">
        <f t="shared" si="14"/>
        <v>277.78361335422443</v>
      </c>
      <c r="I240" s="25">
        <f t="shared" si="15"/>
        <v>2.2417741352296012</v>
      </c>
    </row>
    <row r="241" spans="1:9" ht="31.5" x14ac:dyDescent="0.25">
      <c r="A241" s="33"/>
      <c r="B241" s="34" t="s">
        <v>141</v>
      </c>
      <c r="C241" s="20">
        <v>14</v>
      </c>
      <c r="D241" s="21">
        <v>30</v>
      </c>
      <c r="E241" s="22" t="s">
        <v>11</v>
      </c>
      <c r="F241" s="23">
        <f t="shared" si="12"/>
        <v>420</v>
      </c>
      <c r="G241" s="24">
        <f t="shared" si="13"/>
        <v>5.0620706279378087</v>
      </c>
      <c r="H241" s="24">
        <f t="shared" si="14"/>
        <v>627.25332047728091</v>
      </c>
      <c r="I241" s="25">
        <f t="shared" si="15"/>
        <v>5.0620706279378087</v>
      </c>
    </row>
    <row r="242" spans="1:9" ht="31.5" x14ac:dyDescent="0.25">
      <c r="A242" s="33"/>
      <c r="B242" s="34" t="s">
        <v>141</v>
      </c>
      <c r="C242" s="20">
        <v>6</v>
      </c>
      <c r="D242" s="21">
        <v>31.5</v>
      </c>
      <c r="E242" s="22" t="s">
        <v>11</v>
      </c>
      <c r="F242" s="23">
        <f t="shared" si="12"/>
        <v>189</v>
      </c>
      <c r="G242" s="24">
        <f t="shared" si="13"/>
        <v>2.277931782572014</v>
      </c>
      <c r="H242" s="24">
        <f t="shared" si="14"/>
        <v>282.26399421477646</v>
      </c>
      <c r="I242" s="25">
        <f t="shared" si="15"/>
        <v>2.277931782572014</v>
      </c>
    </row>
    <row r="243" spans="1:9" ht="31.5" x14ac:dyDescent="0.25">
      <c r="A243" s="33"/>
      <c r="B243" s="34" t="s">
        <v>141</v>
      </c>
      <c r="C243" s="20">
        <v>37</v>
      </c>
      <c r="D243" s="21">
        <v>40</v>
      </c>
      <c r="E243" s="22" t="s">
        <v>11</v>
      </c>
      <c r="F243" s="23">
        <f t="shared" si="12"/>
        <v>1480</v>
      </c>
      <c r="G243" s="24">
        <f t="shared" si="13"/>
        <v>17.837772688923707</v>
      </c>
      <c r="H243" s="24">
        <f t="shared" si="14"/>
        <v>2210.32122453899</v>
      </c>
      <c r="I243" s="25">
        <f t="shared" si="15"/>
        <v>17.837772688923707</v>
      </c>
    </row>
    <row r="244" spans="1:9" ht="31.5" x14ac:dyDescent="0.25">
      <c r="A244" s="33"/>
      <c r="B244" s="34" t="s">
        <v>141</v>
      </c>
      <c r="C244" s="20">
        <v>14</v>
      </c>
      <c r="D244" s="21">
        <v>30</v>
      </c>
      <c r="E244" s="22" t="s">
        <v>11</v>
      </c>
      <c r="F244" s="23">
        <f t="shared" si="12"/>
        <v>420</v>
      </c>
      <c r="G244" s="24">
        <f t="shared" si="13"/>
        <v>5.0620706279378087</v>
      </c>
      <c r="H244" s="24">
        <f t="shared" si="14"/>
        <v>627.25332047728091</v>
      </c>
      <c r="I244" s="25">
        <f t="shared" si="15"/>
        <v>5.0620706279378087</v>
      </c>
    </row>
    <row r="245" spans="1:9" ht="31.5" x14ac:dyDescent="0.25">
      <c r="A245" s="33"/>
      <c r="B245" s="34" t="s">
        <v>141</v>
      </c>
      <c r="C245" s="20">
        <v>16</v>
      </c>
      <c r="D245" s="21">
        <v>55</v>
      </c>
      <c r="E245" s="22" t="s">
        <v>11</v>
      </c>
      <c r="F245" s="23">
        <f t="shared" si="12"/>
        <v>880</v>
      </c>
      <c r="G245" s="24">
        <f t="shared" si="13"/>
        <v>10.606243220441124</v>
      </c>
      <c r="H245" s="24">
        <f t="shared" si="14"/>
        <v>1314.2450524285889</v>
      </c>
      <c r="I245" s="25">
        <f t="shared" si="15"/>
        <v>10.606243220441124</v>
      </c>
    </row>
    <row r="246" spans="1:9" ht="31.5" x14ac:dyDescent="0.25">
      <c r="A246" s="33"/>
      <c r="B246" s="34" t="s">
        <v>141</v>
      </c>
      <c r="C246" s="20">
        <v>8</v>
      </c>
      <c r="D246" s="21">
        <v>60</v>
      </c>
      <c r="E246" s="22" t="s">
        <v>11</v>
      </c>
      <c r="F246" s="23">
        <f t="shared" si="12"/>
        <v>480</v>
      </c>
      <c r="G246" s="24">
        <f t="shared" si="13"/>
        <v>5.785223574786067</v>
      </c>
      <c r="H246" s="24">
        <f t="shared" si="14"/>
        <v>716.86093768832109</v>
      </c>
      <c r="I246" s="25">
        <f t="shared" si="15"/>
        <v>5.785223574786067</v>
      </c>
    </row>
    <row r="247" spans="1:9" ht="31.5" x14ac:dyDescent="0.25">
      <c r="A247" s="33"/>
      <c r="B247" s="34" t="s">
        <v>141</v>
      </c>
      <c r="C247" s="20">
        <v>10</v>
      </c>
      <c r="D247" s="21">
        <v>63</v>
      </c>
      <c r="E247" s="22" t="s">
        <v>11</v>
      </c>
      <c r="F247" s="23">
        <f t="shared" si="12"/>
        <v>630</v>
      </c>
      <c r="G247" s="24">
        <f t="shared" si="13"/>
        <v>7.5931059419067131</v>
      </c>
      <c r="H247" s="24">
        <f t="shared" si="14"/>
        <v>940.87998071592142</v>
      </c>
      <c r="I247" s="25">
        <f t="shared" si="15"/>
        <v>7.5931059419067131</v>
      </c>
    </row>
    <row r="248" spans="1:9" ht="31.5" x14ac:dyDescent="0.25">
      <c r="A248" s="33"/>
      <c r="B248" s="34" t="s">
        <v>141</v>
      </c>
      <c r="C248" s="20">
        <v>1</v>
      </c>
      <c r="D248" s="21">
        <v>125</v>
      </c>
      <c r="E248" s="22" t="s">
        <v>11</v>
      </c>
      <c r="F248" s="23">
        <f t="shared" si="12"/>
        <v>125</v>
      </c>
      <c r="G248" s="24">
        <f t="shared" si="13"/>
        <v>1.5065686392672051</v>
      </c>
      <c r="H248" s="24">
        <f t="shared" si="14"/>
        <v>186.68253585633363</v>
      </c>
      <c r="I248" s="25">
        <f t="shared" si="15"/>
        <v>1.5065686392672051</v>
      </c>
    </row>
    <row r="249" spans="1:9" ht="31.5" x14ac:dyDescent="0.25">
      <c r="A249" s="33"/>
      <c r="B249" s="34" t="s">
        <v>141</v>
      </c>
      <c r="C249" s="20">
        <v>3</v>
      </c>
      <c r="D249" s="21">
        <v>290</v>
      </c>
      <c r="E249" s="22" t="s">
        <v>11</v>
      </c>
      <c r="F249" s="23">
        <f t="shared" si="12"/>
        <v>870</v>
      </c>
      <c r="G249" s="24">
        <f t="shared" si="13"/>
        <v>10.485717729299747</v>
      </c>
      <c r="H249" s="24">
        <f t="shared" si="14"/>
        <v>1299.3104495600821</v>
      </c>
      <c r="I249" s="25">
        <f t="shared" si="15"/>
        <v>10.485717729299747</v>
      </c>
    </row>
    <row r="250" spans="1:9" ht="31.5" x14ac:dyDescent="0.25">
      <c r="A250" s="33"/>
      <c r="B250" s="34" t="s">
        <v>141</v>
      </c>
      <c r="C250" s="20">
        <v>3</v>
      </c>
      <c r="D250" s="21">
        <v>51</v>
      </c>
      <c r="E250" s="22" t="s">
        <v>11</v>
      </c>
      <c r="F250" s="23">
        <f t="shared" si="12"/>
        <v>153</v>
      </c>
      <c r="G250" s="24">
        <f t="shared" si="13"/>
        <v>1.8440400144630589</v>
      </c>
      <c r="H250" s="24">
        <f t="shared" si="14"/>
        <v>228.49942388815234</v>
      </c>
      <c r="I250" s="25">
        <f t="shared" si="15"/>
        <v>1.8440400144630589</v>
      </c>
    </row>
    <row r="251" spans="1:9" ht="31.5" x14ac:dyDescent="0.25">
      <c r="A251" s="33"/>
      <c r="B251" s="34" t="s">
        <v>141</v>
      </c>
      <c r="C251" s="20">
        <v>4</v>
      </c>
      <c r="D251" s="21">
        <v>111</v>
      </c>
      <c r="E251" s="22" t="s">
        <v>11</v>
      </c>
      <c r="F251" s="23">
        <f t="shared" si="12"/>
        <v>444</v>
      </c>
      <c r="G251" s="24">
        <f t="shared" si="13"/>
        <v>5.3513318066771127</v>
      </c>
      <c r="H251" s="24">
        <f t="shared" si="14"/>
        <v>663.09636736169705</v>
      </c>
      <c r="I251" s="25">
        <f t="shared" si="15"/>
        <v>5.3513318066771127</v>
      </c>
    </row>
    <row r="252" spans="1:9" ht="31.5" x14ac:dyDescent="0.25">
      <c r="A252" s="33"/>
      <c r="B252" s="34" t="s">
        <v>141</v>
      </c>
      <c r="C252" s="20">
        <v>11</v>
      </c>
      <c r="D252" s="21">
        <v>247.95</v>
      </c>
      <c r="E252" s="22" t="s">
        <v>11</v>
      </c>
      <c r="F252" s="23">
        <f t="shared" si="12"/>
        <v>2727.45</v>
      </c>
      <c r="G252" s="24">
        <f t="shared" si="13"/>
        <v>32.872725081354702</v>
      </c>
      <c r="H252" s="24">
        <f t="shared" si="14"/>
        <v>4073.3382593708566</v>
      </c>
      <c r="I252" s="25">
        <f t="shared" si="15"/>
        <v>32.872725081354702</v>
      </c>
    </row>
    <row r="253" spans="1:9" ht="31.5" x14ac:dyDescent="0.25">
      <c r="A253" s="33"/>
      <c r="B253" s="34" t="s">
        <v>141</v>
      </c>
      <c r="C253" s="20">
        <v>5</v>
      </c>
      <c r="D253" s="21">
        <v>362</v>
      </c>
      <c r="E253" s="22" t="s">
        <v>11</v>
      </c>
      <c r="F253" s="23">
        <f t="shared" si="12"/>
        <v>1810</v>
      </c>
      <c r="G253" s="24">
        <f t="shared" si="13"/>
        <v>21.815113896589128</v>
      </c>
      <c r="H253" s="24">
        <f t="shared" si="14"/>
        <v>2703.1631191997108</v>
      </c>
      <c r="I253" s="25">
        <f t="shared" si="15"/>
        <v>21.815113896589128</v>
      </c>
    </row>
    <row r="254" spans="1:9" ht="31.5" x14ac:dyDescent="0.25">
      <c r="A254" s="33"/>
      <c r="B254" s="34" t="s">
        <v>141</v>
      </c>
      <c r="C254" s="20">
        <v>11</v>
      </c>
      <c r="D254" s="21">
        <v>150</v>
      </c>
      <c r="E254" s="22" t="s">
        <v>11</v>
      </c>
      <c r="F254" s="23">
        <f t="shared" si="12"/>
        <v>1650</v>
      </c>
      <c r="G254" s="24">
        <f t="shared" si="13"/>
        <v>19.886706038327105</v>
      </c>
      <c r="H254" s="24">
        <f t="shared" si="14"/>
        <v>2464.2094733036038</v>
      </c>
      <c r="I254" s="25">
        <f t="shared" si="15"/>
        <v>19.886706038327105</v>
      </c>
    </row>
    <row r="255" spans="1:9" ht="31.5" x14ac:dyDescent="0.25">
      <c r="A255" s="33"/>
      <c r="B255" s="34" t="s">
        <v>141</v>
      </c>
      <c r="C255" s="20">
        <v>2</v>
      </c>
      <c r="D255" s="21">
        <v>1210</v>
      </c>
      <c r="E255" s="22" t="s">
        <v>11</v>
      </c>
      <c r="F255" s="23">
        <f t="shared" si="12"/>
        <v>2420</v>
      </c>
      <c r="G255" s="24">
        <f t="shared" si="13"/>
        <v>29.167168856213088</v>
      </c>
      <c r="H255" s="24">
        <f t="shared" si="14"/>
        <v>3614.1738941786189</v>
      </c>
      <c r="I255" s="25">
        <f t="shared" si="15"/>
        <v>29.167168856213088</v>
      </c>
    </row>
    <row r="256" spans="1:9" ht="31.5" x14ac:dyDescent="0.25">
      <c r="A256" s="33"/>
      <c r="B256" s="34" t="s">
        <v>141</v>
      </c>
      <c r="C256" s="20">
        <v>10</v>
      </c>
      <c r="D256" s="21">
        <v>162</v>
      </c>
      <c r="E256" s="22" t="s">
        <v>11</v>
      </c>
      <c r="F256" s="23">
        <f t="shared" si="12"/>
        <v>1620</v>
      </c>
      <c r="G256" s="24">
        <f t="shared" si="13"/>
        <v>19.525129564902976</v>
      </c>
      <c r="H256" s="24">
        <f t="shared" si="14"/>
        <v>2419.4056646980835</v>
      </c>
      <c r="I256" s="25">
        <f t="shared" si="15"/>
        <v>19.525129564902976</v>
      </c>
    </row>
    <row r="257" spans="1:9" ht="31.5" x14ac:dyDescent="0.25">
      <c r="A257" s="33"/>
      <c r="B257" s="34" t="s">
        <v>141</v>
      </c>
      <c r="C257" s="20">
        <v>4</v>
      </c>
      <c r="D257" s="21">
        <v>1285</v>
      </c>
      <c r="E257" s="22" t="s">
        <v>11</v>
      </c>
      <c r="F257" s="23">
        <f t="shared" si="12"/>
        <v>5140</v>
      </c>
      <c r="G257" s="24">
        <f t="shared" si="13"/>
        <v>61.950102446667472</v>
      </c>
      <c r="H257" s="24">
        <f t="shared" si="14"/>
        <v>7676.3858744124391</v>
      </c>
      <c r="I257" s="25">
        <f t="shared" si="15"/>
        <v>61.950102446667472</v>
      </c>
    </row>
    <row r="258" spans="1:9" ht="31.5" x14ac:dyDescent="0.25">
      <c r="A258" s="33"/>
      <c r="B258" s="34" t="s">
        <v>141</v>
      </c>
      <c r="C258" s="20">
        <v>1</v>
      </c>
      <c r="D258" s="21">
        <v>94</v>
      </c>
      <c r="E258" s="22" t="s">
        <v>11</v>
      </c>
      <c r="F258" s="23">
        <f t="shared" si="12"/>
        <v>94</v>
      </c>
      <c r="G258" s="24">
        <f t="shared" si="13"/>
        <v>1.1329396167289383</v>
      </c>
      <c r="H258" s="24">
        <f t="shared" si="14"/>
        <v>140.38526696396289</v>
      </c>
      <c r="I258" s="25">
        <f t="shared" si="15"/>
        <v>1.1329396167289383</v>
      </c>
    </row>
    <row r="259" spans="1:9" ht="31.5" x14ac:dyDescent="0.25">
      <c r="A259" s="33"/>
      <c r="B259" s="34" t="s">
        <v>141</v>
      </c>
      <c r="C259" s="20">
        <v>4</v>
      </c>
      <c r="D259" s="21">
        <v>120</v>
      </c>
      <c r="E259" s="22" t="s">
        <v>11</v>
      </c>
      <c r="F259" s="23">
        <f t="shared" si="12"/>
        <v>480</v>
      </c>
      <c r="G259" s="24">
        <f t="shared" si="13"/>
        <v>5.785223574786067</v>
      </c>
      <c r="H259" s="24">
        <f t="shared" si="14"/>
        <v>716.86093768832109</v>
      </c>
      <c r="I259" s="25">
        <f t="shared" si="15"/>
        <v>5.785223574786067</v>
      </c>
    </row>
    <row r="260" spans="1:9" ht="31.5" x14ac:dyDescent="0.25">
      <c r="A260" s="33"/>
      <c r="B260" s="34" t="s">
        <v>141</v>
      </c>
      <c r="C260" s="20">
        <v>11</v>
      </c>
      <c r="D260" s="21">
        <v>6870</v>
      </c>
      <c r="E260" s="22" t="s">
        <v>11</v>
      </c>
      <c r="F260" s="23">
        <f t="shared" si="12"/>
        <v>75570</v>
      </c>
      <c r="G260" s="24">
        <f t="shared" si="13"/>
        <v>910.81113655538149</v>
      </c>
      <c r="H260" s="24">
        <f t="shared" si="14"/>
        <v>112860.79387730506</v>
      </c>
      <c r="I260" s="25">
        <f t="shared" si="15"/>
        <v>910.81113655538149</v>
      </c>
    </row>
    <row r="261" spans="1:9" ht="31.5" x14ac:dyDescent="0.25">
      <c r="A261" s="33"/>
      <c r="B261" s="34" t="s">
        <v>141</v>
      </c>
      <c r="C261" s="20">
        <v>6</v>
      </c>
      <c r="D261" s="21">
        <v>7120</v>
      </c>
      <c r="E261" s="22" t="s">
        <v>11</v>
      </c>
      <c r="F261" s="23">
        <f t="shared" si="12"/>
        <v>42720</v>
      </c>
      <c r="G261" s="24">
        <f t="shared" si="13"/>
        <v>514.88489815595995</v>
      </c>
      <c r="H261" s="24">
        <f t="shared" si="14"/>
        <v>63800.623454260574</v>
      </c>
      <c r="I261" s="25">
        <f t="shared" si="15"/>
        <v>514.88489815595995</v>
      </c>
    </row>
    <row r="262" spans="1:9" ht="31.5" x14ac:dyDescent="0.25">
      <c r="A262" s="33"/>
      <c r="B262" s="34" t="s">
        <v>141</v>
      </c>
      <c r="C262" s="20">
        <v>2</v>
      </c>
      <c r="D262" s="21">
        <v>314</v>
      </c>
      <c r="E262" s="22" t="s">
        <v>11</v>
      </c>
      <c r="F262" s="23">
        <f t="shared" si="12"/>
        <v>628</v>
      </c>
      <c r="G262" s="24">
        <f t="shared" si="13"/>
        <v>7.5690008436784382</v>
      </c>
      <c r="H262" s="24">
        <f t="shared" si="14"/>
        <v>937.89306014222018</v>
      </c>
      <c r="I262" s="25">
        <f t="shared" si="15"/>
        <v>7.5690008436784382</v>
      </c>
    </row>
    <row r="263" spans="1:9" ht="31.5" x14ac:dyDescent="0.25">
      <c r="A263" s="33"/>
      <c r="B263" s="34" t="s">
        <v>141</v>
      </c>
      <c r="C263" s="20">
        <v>5</v>
      </c>
      <c r="D263" s="21">
        <v>7430</v>
      </c>
      <c r="E263" s="22" t="s">
        <v>11</v>
      </c>
      <c r="F263" s="23">
        <f t="shared" si="12"/>
        <v>37150</v>
      </c>
      <c r="G263" s="24">
        <f t="shared" si="13"/>
        <v>447.75219959021331</v>
      </c>
      <c r="H263" s="24">
        <f t="shared" si="14"/>
        <v>55482.04965650235</v>
      </c>
      <c r="I263" s="25">
        <f t="shared" si="15"/>
        <v>447.75219959021331</v>
      </c>
    </row>
    <row r="264" spans="1:9" ht="31.5" x14ac:dyDescent="0.25">
      <c r="A264" s="33"/>
      <c r="B264" s="34" t="s">
        <v>141</v>
      </c>
      <c r="C264" s="20">
        <v>2</v>
      </c>
      <c r="D264" s="21">
        <v>230</v>
      </c>
      <c r="E264" s="22" t="s">
        <v>11</v>
      </c>
      <c r="F264" s="23">
        <f t="shared" si="12"/>
        <v>460</v>
      </c>
      <c r="G264" s="24">
        <f t="shared" si="13"/>
        <v>5.5441725925033145</v>
      </c>
      <c r="H264" s="24">
        <f t="shared" si="14"/>
        <v>686.99173195130777</v>
      </c>
      <c r="I264" s="25">
        <f t="shared" si="15"/>
        <v>5.5441725925033145</v>
      </c>
    </row>
    <row r="265" spans="1:9" ht="31.5" x14ac:dyDescent="0.25">
      <c r="A265" s="33"/>
      <c r="B265" s="34" t="s">
        <v>141</v>
      </c>
      <c r="C265" s="20">
        <v>5</v>
      </c>
      <c r="D265" s="21">
        <v>495</v>
      </c>
      <c r="E265" s="22" t="s">
        <v>11</v>
      </c>
      <c r="F265" s="23">
        <f t="shared" si="12"/>
        <v>2475</v>
      </c>
      <c r="G265" s="24">
        <f t="shared" si="13"/>
        <v>29.830059057490661</v>
      </c>
      <c r="H265" s="24">
        <f t="shared" si="14"/>
        <v>3696.3142099554061</v>
      </c>
      <c r="I265" s="25">
        <f t="shared" si="15"/>
        <v>29.830059057490661</v>
      </c>
    </row>
    <row r="266" spans="1:9" ht="31.5" x14ac:dyDescent="0.25">
      <c r="A266" s="33"/>
      <c r="B266" s="34" t="s">
        <v>141</v>
      </c>
      <c r="C266" s="20">
        <v>2</v>
      </c>
      <c r="D266" s="21">
        <v>310</v>
      </c>
      <c r="E266" s="22" t="s">
        <v>11</v>
      </c>
      <c r="F266" s="23">
        <f t="shared" si="12"/>
        <v>620</v>
      </c>
      <c r="G266" s="24">
        <f t="shared" si="13"/>
        <v>7.4725804507653368</v>
      </c>
      <c r="H266" s="24">
        <f t="shared" si="14"/>
        <v>925.94537784741476</v>
      </c>
      <c r="I266" s="25">
        <f t="shared" si="15"/>
        <v>7.4725804507653368</v>
      </c>
    </row>
    <row r="267" spans="1:9" ht="31.5" x14ac:dyDescent="0.25">
      <c r="A267" s="33"/>
      <c r="B267" s="34" t="s">
        <v>141</v>
      </c>
      <c r="C267" s="20">
        <v>1</v>
      </c>
      <c r="D267" s="21">
        <v>1218</v>
      </c>
      <c r="E267" s="22" t="s">
        <v>11</v>
      </c>
      <c r="F267" s="23">
        <f t="shared" si="12"/>
        <v>1218</v>
      </c>
      <c r="G267" s="24">
        <f t="shared" si="13"/>
        <v>14.680004821019645</v>
      </c>
      <c r="H267" s="24">
        <f t="shared" si="14"/>
        <v>1819.0346293841149</v>
      </c>
      <c r="I267" s="25">
        <f t="shared" si="15"/>
        <v>14.680004821019645</v>
      </c>
    </row>
    <row r="268" spans="1:9" ht="31.5" x14ac:dyDescent="0.25">
      <c r="A268" s="33"/>
      <c r="B268" s="34" t="s">
        <v>141</v>
      </c>
      <c r="C268" s="20">
        <v>1</v>
      </c>
      <c r="D268" s="21">
        <v>1233</v>
      </c>
      <c r="E268" s="22" t="s">
        <v>11</v>
      </c>
      <c r="F268" s="23">
        <f t="shared" si="12"/>
        <v>1233</v>
      </c>
      <c r="G268" s="24">
        <f t="shared" si="13"/>
        <v>14.86079305773171</v>
      </c>
      <c r="H268" s="24">
        <f t="shared" si="14"/>
        <v>1841.4365336868748</v>
      </c>
      <c r="I268" s="25">
        <f t="shared" si="15"/>
        <v>14.86079305773171</v>
      </c>
    </row>
    <row r="269" spans="1:9" ht="31.5" x14ac:dyDescent="0.25">
      <c r="A269" s="33"/>
      <c r="B269" s="34" t="s">
        <v>141</v>
      </c>
      <c r="C269" s="20">
        <v>1</v>
      </c>
      <c r="D269" s="21">
        <v>262</v>
      </c>
      <c r="E269" s="22" t="s">
        <v>11</v>
      </c>
      <c r="F269" s="23">
        <f t="shared" ref="F269:F334" si="16">C269*D269</f>
        <v>262</v>
      </c>
      <c r="G269" s="24">
        <f t="shared" ref="G269:G334" si="17">F269/82.97</f>
        <v>3.1577678679040617</v>
      </c>
      <c r="H269" s="24">
        <f t="shared" ref="H269:H334" si="18">G269*123.9124</f>
        <v>391.28659515487527</v>
      </c>
      <c r="I269" s="25">
        <f t="shared" si="15"/>
        <v>3.1577678679040617</v>
      </c>
    </row>
    <row r="270" spans="1:9" ht="31.5" x14ac:dyDescent="0.25">
      <c r="A270" s="33"/>
      <c r="B270" s="34" t="s">
        <v>141</v>
      </c>
      <c r="C270" s="20">
        <v>1</v>
      </c>
      <c r="D270" s="21">
        <v>355</v>
      </c>
      <c r="E270" s="22" t="s">
        <v>11</v>
      </c>
      <c r="F270" s="23">
        <f t="shared" si="16"/>
        <v>355</v>
      </c>
      <c r="G270" s="24">
        <f t="shared" si="17"/>
        <v>4.2786549355188619</v>
      </c>
      <c r="H270" s="24">
        <f t="shared" si="18"/>
        <v>530.17840183198746</v>
      </c>
      <c r="I270" s="25">
        <f t="shared" ref="I270:I335" si="19">H270/123.9124</f>
        <v>4.2786549355188619</v>
      </c>
    </row>
    <row r="271" spans="1:9" ht="31.5" x14ac:dyDescent="0.25">
      <c r="A271" s="33"/>
      <c r="B271" s="34" t="s">
        <v>141</v>
      </c>
      <c r="C271" s="20">
        <v>1</v>
      </c>
      <c r="D271" s="21">
        <v>1648</v>
      </c>
      <c r="E271" s="22" t="s">
        <v>11</v>
      </c>
      <c r="F271" s="23">
        <f t="shared" si="16"/>
        <v>1648</v>
      </c>
      <c r="G271" s="24">
        <f t="shared" si="17"/>
        <v>19.862600940098829</v>
      </c>
      <c r="H271" s="24">
        <f t="shared" si="18"/>
        <v>2461.2225527299024</v>
      </c>
      <c r="I271" s="25">
        <f t="shared" si="19"/>
        <v>19.862600940098829</v>
      </c>
    </row>
    <row r="272" spans="1:9" ht="31.5" x14ac:dyDescent="0.25">
      <c r="A272" s="33"/>
      <c r="B272" s="34" t="s">
        <v>141</v>
      </c>
      <c r="C272" s="20">
        <v>7</v>
      </c>
      <c r="D272" s="21">
        <v>8220</v>
      </c>
      <c r="E272" s="22" t="s">
        <v>11</v>
      </c>
      <c r="F272" s="23">
        <f t="shared" si="16"/>
        <v>57540</v>
      </c>
      <c r="G272" s="24">
        <f t="shared" si="17"/>
        <v>693.50367602747986</v>
      </c>
      <c r="H272" s="24">
        <f t="shared" si="18"/>
        <v>85933.704905387494</v>
      </c>
      <c r="I272" s="25">
        <f t="shared" si="19"/>
        <v>693.50367602747986</v>
      </c>
    </row>
    <row r="273" spans="1:9" ht="31.5" x14ac:dyDescent="0.25">
      <c r="A273" s="33"/>
      <c r="B273" s="34" t="s">
        <v>141</v>
      </c>
      <c r="C273" s="20">
        <v>1</v>
      </c>
      <c r="D273" s="21">
        <v>214</v>
      </c>
      <c r="E273" s="22" t="s">
        <v>11</v>
      </c>
      <c r="F273" s="23">
        <f t="shared" si="16"/>
        <v>214</v>
      </c>
      <c r="G273" s="24">
        <f t="shared" si="17"/>
        <v>2.579245510425455</v>
      </c>
      <c r="H273" s="24">
        <f t="shared" si="18"/>
        <v>319.60050138604316</v>
      </c>
      <c r="I273" s="25">
        <f t="shared" si="19"/>
        <v>2.579245510425455</v>
      </c>
    </row>
    <row r="274" spans="1:9" ht="31.5" x14ac:dyDescent="0.25">
      <c r="A274" s="33"/>
      <c r="B274" s="34" t="s">
        <v>141</v>
      </c>
      <c r="C274" s="20">
        <v>2</v>
      </c>
      <c r="D274" s="21">
        <v>415</v>
      </c>
      <c r="E274" s="22" t="s">
        <v>11</v>
      </c>
      <c r="F274" s="23">
        <f t="shared" si="16"/>
        <v>830</v>
      </c>
      <c r="G274" s="24">
        <f t="shared" si="17"/>
        <v>10.003615764734242</v>
      </c>
      <c r="H274" s="24">
        <f t="shared" si="18"/>
        <v>1239.5720380860553</v>
      </c>
      <c r="I274" s="25">
        <f t="shared" si="19"/>
        <v>10.003615764734242</v>
      </c>
    </row>
    <row r="275" spans="1:9" ht="31.5" x14ac:dyDescent="0.25">
      <c r="A275" s="33"/>
      <c r="B275" s="34" t="s">
        <v>141</v>
      </c>
      <c r="C275" s="20">
        <v>16</v>
      </c>
      <c r="D275" s="21">
        <v>150</v>
      </c>
      <c r="E275" s="22" t="s">
        <v>11</v>
      </c>
      <c r="F275" s="23">
        <f t="shared" si="16"/>
        <v>2400</v>
      </c>
      <c r="G275" s="24">
        <f t="shared" si="17"/>
        <v>28.926117873930338</v>
      </c>
      <c r="H275" s="24">
        <f t="shared" si="18"/>
        <v>3584.3046884416058</v>
      </c>
      <c r="I275" s="25">
        <f t="shared" si="19"/>
        <v>28.926117873930338</v>
      </c>
    </row>
    <row r="276" spans="1:9" ht="31.5" x14ac:dyDescent="0.25">
      <c r="A276" s="33"/>
      <c r="B276" s="34" t="s">
        <v>141</v>
      </c>
      <c r="C276" s="20">
        <v>1</v>
      </c>
      <c r="D276" s="21">
        <v>166</v>
      </c>
      <c r="E276" s="22" t="s">
        <v>11</v>
      </c>
      <c r="F276" s="23">
        <f t="shared" si="16"/>
        <v>166</v>
      </c>
      <c r="G276" s="24">
        <f t="shared" si="17"/>
        <v>2.0007231529468483</v>
      </c>
      <c r="H276" s="24">
        <f t="shared" si="18"/>
        <v>247.91440761721105</v>
      </c>
      <c r="I276" s="25">
        <f t="shared" si="19"/>
        <v>2.0007231529468483</v>
      </c>
    </row>
    <row r="277" spans="1:9" ht="31.5" x14ac:dyDescent="0.25">
      <c r="A277" s="33"/>
      <c r="B277" s="34" t="s">
        <v>141</v>
      </c>
      <c r="C277" s="20">
        <v>2</v>
      </c>
      <c r="D277" s="21">
        <v>185</v>
      </c>
      <c r="E277" s="22" t="s">
        <v>11</v>
      </c>
      <c r="F277" s="23">
        <f t="shared" si="16"/>
        <v>370</v>
      </c>
      <c r="G277" s="24">
        <f t="shared" si="17"/>
        <v>4.4594431722309267</v>
      </c>
      <c r="H277" s="24">
        <f t="shared" si="18"/>
        <v>552.5803061347475</v>
      </c>
      <c r="I277" s="25">
        <f t="shared" si="19"/>
        <v>4.4594431722309267</v>
      </c>
    </row>
    <row r="278" spans="1:9" ht="31.5" x14ac:dyDescent="0.25">
      <c r="A278" s="33"/>
      <c r="B278" s="34" t="s">
        <v>141</v>
      </c>
      <c r="C278" s="20">
        <v>2</v>
      </c>
      <c r="D278" s="21">
        <v>713</v>
      </c>
      <c r="E278" s="22" t="s">
        <v>11</v>
      </c>
      <c r="F278" s="23">
        <f t="shared" si="16"/>
        <v>1426</v>
      </c>
      <c r="G278" s="24">
        <f t="shared" si="17"/>
        <v>17.186935036760275</v>
      </c>
      <c r="H278" s="24">
        <f t="shared" si="18"/>
        <v>2129.6743690490539</v>
      </c>
      <c r="I278" s="25">
        <f t="shared" si="19"/>
        <v>17.186935036760275</v>
      </c>
    </row>
    <row r="279" spans="1:9" ht="31.5" x14ac:dyDescent="0.25">
      <c r="A279" s="33"/>
      <c r="B279" s="34" t="s">
        <v>141</v>
      </c>
      <c r="C279" s="20">
        <v>2</v>
      </c>
      <c r="D279" s="21">
        <v>983</v>
      </c>
      <c r="E279" s="22" t="s">
        <v>11</v>
      </c>
      <c r="F279" s="23">
        <f t="shared" si="16"/>
        <v>1966</v>
      </c>
      <c r="G279" s="24">
        <f t="shared" si="17"/>
        <v>23.6953115583946</v>
      </c>
      <c r="H279" s="24">
        <f t="shared" si="18"/>
        <v>2936.142923948415</v>
      </c>
      <c r="I279" s="25">
        <f t="shared" si="19"/>
        <v>23.6953115583946</v>
      </c>
    </row>
    <row r="280" spans="1:9" ht="31.5" x14ac:dyDescent="0.25">
      <c r="A280" s="33"/>
      <c r="B280" s="34" t="s">
        <v>141</v>
      </c>
      <c r="C280" s="20">
        <v>2</v>
      </c>
      <c r="D280" s="21">
        <v>131</v>
      </c>
      <c r="E280" s="22" t="s">
        <v>11</v>
      </c>
      <c r="F280" s="23">
        <f t="shared" si="16"/>
        <v>262</v>
      </c>
      <c r="G280" s="24">
        <f t="shared" si="17"/>
        <v>3.1577678679040617</v>
      </c>
      <c r="H280" s="24">
        <f t="shared" si="18"/>
        <v>391.28659515487527</v>
      </c>
      <c r="I280" s="25">
        <f t="shared" si="19"/>
        <v>3.1577678679040617</v>
      </c>
    </row>
    <row r="281" spans="1:9" ht="31.5" x14ac:dyDescent="0.25">
      <c r="A281" s="33"/>
      <c r="B281" s="34" t="s">
        <v>141</v>
      </c>
      <c r="C281" s="20">
        <v>1</v>
      </c>
      <c r="D281" s="21">
        <v>260</v>
      </c>
      <c r="E281" s="22" t="s">
        <v>11</v>
      </c>
      <c r="F281" s="23">
        <f t="shared" si="16"/>
        <v>260</v>
      </c>
      <c r="G281" s="24">
        <f t="shared" si="17"/>
        <v>3.1336627696757864</v>
      </c>
      <c r="H281" s="24">
        <f t="shared" si="18"/>
        <v>388.29967458117392</v>
      </c>
      <c r="I281" s="25">
        <f t="shared" si="19"/>
        <v>3.1336627696757864</v>
      </c>
    </row>
    <row r="282" spans="1:9" ht="31.5" x14ac:dyDescent="0.25">
      <c r="A282" s="33"/>
      <c r="B282" s="34" t="s">
        <v>141</v>
      </c>
      <c r="C282" s="20">
        <v>2</v>
      </c>
      <c r="D282" s="21">
        <v>438</v>
      </c>
      <c r="E282" s="22" t="s">
        <v>11</v>
      </c>
      <c r="F282" s="23">
        <f t="shared" si="16"/>
        <v>876</v>
      </c>
      <c r="G282" s="24">
        <f t="shared" si="17"/>
        <v>10.558033023984573</v>
      </c>
      <c r="H282" s="24">
        <f t="shared" si="18"/>
        <v>1308.271211281186</v>
      </c>
      <c r="I282" s="25">
        <f t="shared" si="19"/>
        <v>10.558033023984573</v>
      </c>
    </row>
    <row r="283" spans="1:9" ht="31.5" x14ac:dyDescent="0.25">
      <c r="A283" s="33"/>
      <c r="B283" s="34" t="s">
        <v>141</v>
      </c>
      <c r="C283" s="20">
        <v>1</v>
      </c>
      <c r="D283" s="21">
        <v>65</v>
      </c>
      <c r="E283" s="22" t="s">
        <v>11</v>
      </c>
      <c r="F283" s="23">
        <f t="shared" si="16"/>
        <v>65</v>
      </c>
      <c r="G283" s="24">
        <f t="shared" si="17"/>
        <v>0.7834156924189466</v>
      </c>
      <c r="H283" s="24">
        <f t="shared" si="18"/>
        <v>97.074918645293479</v>
      </c>
      <c r="I283" s="25">
        <f t="shared" si="19"/>
        <v>0.7834156924189466</v>
      </c>
    </row>
    <row r="284" spans="1:9" ht="31.5" x14ac:dyDescent="0.25">
      <c r="A284" s="33"/>
      <c r="B284" s="34" t="s">
        <v>141</v>
      </c>
      <c r="C284" s="20">
        <v>1</v>
      </c>
      <c r="D284" s="21">
        <v>232.4</v>
      </c>
      <c r="E284" s="22" t="s">
        <v>11</v>
      </c>
      <c r="F284" s="23">
        <f t="shared" si="16"/>
        <v>232.4</v>
      </c>
      <c r="G284" s="24">
        <f t="shared" si="17"/>
        <v>2.8010124141255877</v>
      </c>
      <c r="H284" s="24">
        <f t="shared" si="18"/>
        <v>347.08017066409548</v>
      </c>
      <c r="I284" s="25">
        <f t="shared" si="19"/>
        <v>2.8010124141255877</v>
      </c>
    </row>
    <row r="285" spans="1:9" ht="31.5" x14ac:dyDescent="0.25">
      <c r="A285" s="33"/>
      <c r="B285" s="34" t="s">
        <v>141</v>
      </c>
      <c r="C285" s="20">
        <v>3</v>
      </c>
      <c r="D285" s="21">
        <v>2968</v>
      </c>
      <c r="E285" s="22" t="s">
        <v>11</v>
      </c>
      <c r="F285" s="23">
        <f t="shared" si="16"/>
        <v>8904</v>
      </c>
      <c r="G285" s="24">
        <f t="shared" si="17"/>
        <v>107.31589731228155</v>
      </c>
      <c r="H285" s="24">
        <f t="shared" si="18"/>
        <v>13297.770394118357</v>
      </c>
      <c r="I285" s="25">
        <f t="shared" si="19"/>
        <v>107.31589731228155</v>
      </c>
    </row>
    <row r="286" spans="1:9" ht="31.5" x14ac:dyDescent="0.25">
      <c r="A286" s="33"/>
      <c r="B286" s="34" t="s">
        <v>141</v>
      </c>
      <c r="C286" s="20">
        <v>1</v>
      </c>
      <c r="D286" s="21">
        <v>221</v>
      </c>
      <c r="E286" s="22" t="s">
        <v>11</v>
      </c>
      <c r="F286" s="23">
        <f t="shared" si="16"/>
        <v>221</v>
      </c>
      <c r="G286" s="24">
        <f t="shared" si="17"/>
        <v>2.6636133542244185</v>
      </c>
      <c r="H286" s="24">
        <f t="shared" si="18"/>
        <v>330.05472339399785</v>
      </c>
      <c r="I286" s="25">
        <f t="shared" si="19"/>
        <v>2.6636133542244185</v>
      </c>
    </row>
    <row r="287" spans="1:9" ht="31.5" x14ac:dyDescent="0.25">
      <c r="A287" s="33"/>
      <c r="B287" s="34" t="s">
        <v>141</v>
      </c>
      <c r="C287" s="20">
        <v>1</v>
      </c>
      <c r="D287" s="21">
        <v>84</v>
      </c>
      <c r="E287" s="22" t="s">
        <v>11</v>
      </c>
      <c r="F287" s="23">
        <f t="shared" si="16"/>
        <v>84</v>
      </c>
      <c r="G287" s="24">
        <f t="shared" si="17"/>
        <v>1.0124141255875618</v>
      </c>
      <c r="H287" s="24">
        <f t="shared" si="18"/>
        <v>125.4506640954562</v>
      </c>
      <c r="I287" s="25">
        <f t="shared" si="19"/>
        <v>1.0124141255875618</v>
      </c>
    </row>
    <row r="288" spans="1:9" ht="31.5" x14ac:dyDescent="0.25">
      <c r="A288" s="33"/>
      <c r="B288" s="34" t="s">
        <v>141</v>
      </c>
      <c r="C288" s="20">
        <v>1</v>
      </c>
      <c r="D288" s="21">
        <v>35</v>
      </c>
      <c r="E288" s="22" t="s">
        <v>11</v>
      </c>
      <c r="F288" s="23">
        <f t="shared" si="16"/>
        <v>35</v>
      </c>
      <c r="G288" s="24">
        <f t="shared" si="17"/>
        <v>0.42183921899481741</v>
      </c>
      <c r="H288" s="24">
        <f t="shared" si="18"/>
        <v>52.271110039773419</v>
      </c>
      <c r="I288" s="25">
        <f t="shared" si="19"/>
        <v>0.42183921899481741</v>
      </c>
    </row>
    <row r="289" spans="1:9" ht="31.5" x14ac:dyDescent="0.25">
      <c r="A289" s="33"/>
      <c r="B289" s="34" t="s">
        <v>141</v>
      </c>
      <c r="C289" s="20">
        <v>2</v>
      </c>
      <c r="D289" s="21">
        <v>49.5</v>
      </c>
      <c r="E289" s="22" t="s">
        <v>11</v>
      </c>
      <c r="F289" s="23">
        <f t="shared" si="16"/>
        <v>99</v>
      </c>
      <c r="G289" s="24">
        <f t="shared" si="17"/>
        <v>1.1932023622996264</v>
      </c>
      <c r="H289" s="24">
        <f t="shared" si="18"/>
        <v>147.85256839821622</v>
      </c>
      <c r="I289" s="25">
        <f t="shared" si="19"/>
        <v>1.1932023622996264</v>
      </c>
    </row>
    <row r="290" spans="1:9" ht="31.5" x14ac:dyDescent="0.25">
      <c r="A290" s="33"/>
      <c r="B290" s="34" t="s">
        <v>141</v>
      </c>
      <c r="C290" s="20">
        <v>3</v>
      </c>
      <c r="D290" s="21">
        <v>698</v>
      </c>
      <c r="E290" s="22" t="s">
        <v>11</v>
      </c>
      <c r="F290" s="23">
        <f t="shared" si="16"/>
        <v>2094</v>
      </c>
      <c r="G290" s="24">
        <f t="shared" si="17"/>
        <v>25.238037845004218</v>
      </c>
      <c r="H290" s="24">
        <f t="shared" si="18"/>
        <v>3127.3058406653008</v>
      </c>
      <c r="I290" s="25">
        <f t="shared" si="19"/>
        <v>25.238037845004218</v>
      </c>
    </row>
    <row r="291" spans="1:9" ht="31.5" x14ac:dyDescent="0.25">
      <c r="A291" s="33"/>
      <c r="B291" s="34" t="s">
        <v>141</v>
      </c>
      <c r="C291" s="20">
        <v>1</v>
      </c>
      <c r="D291" s="21">
        <v>117</v>
      </c>
      <c r="E291" s="22" t="s">
        <v>11</v>
      </c>
      <c r="F291" s="23">
        <f t="shared" si="16"/>
        <v>117</v>
      </c>
      <c r="G291" s="24">
        <f t="shared" si="17"/>
        <v>1.410148246354104</v>
      </c>
      <c r="H291" s="24">
        <f t="shared" si="18"/>
        <v>174.73485356152827</v>
      </c>
      <c r="I291" s="25">
        <f t="shared" si="19"/>
        <v>1.410148246354104</v>
      </c>
    </row>
    <row r="292" spans="1:9" ht="31.5" x14ac:dyDescent="0.25">
      <c r="A292" s="33"/>
      <c r="B292" s="34" t="s">
        <v>141</v>
      </c>
      <c r="C292" s="20">
        <v>2</v>
      </c>
      <c r="D292" s="21">
        <v>42</v>
      </c>
      <c r="E292" s="22" t="s">
        <v>11</v>
      </c>
      <c r="F292" s="23">
        <f t="shared" si="16"/>
        <v>84</v>
      </c>
      <c r="G292" s="24">
        <f t="shared" si="17"/>
        <v>1.0124141255875618</v>
      </c>
      <c r="H292" s="24">
        <f t="shared" si="18"/>
        <v>125.4506640954562</v>
      </c>
      <c r="I292" s="25">
        <f t="shared" si="19"/>
        <v>1.0124141255875618</v>
      </c>
    </row>
    <row r="293" spans="1:9" ht="31.5" x14ac:dyDescent="0.25">
      <c r="A293" s="33"/>
      <c r="B293" s="34" t="s">
        <v>141</v>
      </c>
      <c r="C293" s="20">
        <v>1</v>
      </c>
      <c r="D293" s="21">
        <v>512</v>
      </c>
      <c r="E293" s="22" t="s">
        <v>11</v>
      </c>
      <c r="F293" s="23">
        <f t="shared" si="16"/>
        <v>512</v>
      </c>
      <c r="G293" s="24">
        <f t="shared" si="17"/>
        <v>6.1709051464384714</v>
      </c>
      <c r="H293" s="24">
        <f t="shared" si="18"/>
        <v>764.65166686754253</v>
      </c>
      <c r="I293" s="25">
        <f t="shared" si="19"/>
        <v>6.1709051464384714</v>
      </c>
    </row>
    <row r="294" spans="1:9" ht="31.5" x14ac:dyDescent="0.25">
      <c r="A294" s="33"/>
      <c r="B294" s="34" t="s">
        <v>141</v>
      </c>
      <c r="C294" s="20">
        <v>25</v>
      </c>
      <c r="D294" s="21">
        <v>488</v>
      </c>
      <c r="E294" s="22" t="s">
        <v>11</v>
      </c>
      <c r="F294" s="23">
        <f t="shared" si="16"/>
        <v>12200</v>
      </c>
      <c r="G294" s="24">
        <f t="shared" si="17"/>
        <v>147.04109919247921</v>
      </c>
      <c r="H294" s="24">
        <f t="shared" si="18"/>
        <v>18220.21549957816</v>
      </c>
      <c r="I294" s="25">
        <f t="shared" si="19"/>
        <v>147.04109919247921</v>
      </c>
    </row>
    <row r="295" spans="1:9" ht="31.5" x14ac:dyDescent="0.25">
      <c r="A295" s="33"/>
      <c r="B295" s="34" t="s">
        <v>141</v>
      </c>
      <c r="C295" s="20">
        <v>2</v>
      </c>
      <c r="D295" s="21">
        <v>160</v>
      </c>
      <c r="E295" s="22" t="s">
        <v>11</v>
      </c>
      <c r="F295" s="23">
        <f t="shared" si="16"/>
        <v>320</v>
      </c>
      <c r="G295" s="24">
        <f t="shared" si="17"/>
        <v>3.8568157165240451</v>
      </c>
      <c r="H295" s="24">
        <f t="shared" si="18"/>
        <v>477.9072917922141</v>
      </c>
      <c r="I295" s="25">
        <f t="shared" si="19"/>
        <v>3.8568157165240451</v>
      </c>
    </row>
    <row r="296" spans="1:9" ht="31.5" x14ac:dyDescent="0.25">
      <c r="A296" s="33"/>
      <c r="B296" s="34" t="s">
        <v>141</v>
      </c>
      <c r="C296" s="20">
        <v>1</v>
      </c>
      <c r="D296" s="21">
        <v>135</v>
      </c>
      <c r="E296" s="22" t="s">
        <v>11</v>
      </c>
      <c r="F296" s="23">
        <f t="shared" si="16"/>
        <v>135</v>
      </c>
      <c r="G296" s="24">
        <f t="shared" si="17"/>
        <v>1.6270941304085815</v>
      </c>
      <c r="H296" s="24">
        <f t="shared" si="18"/>
        <v>201.61713872484032</v>
      </c>
      <c r="I296" s="25">
        <f t="shared" si="19"/>
        <v>1.6270941304085815</v>
      </c>
    </row>
    <row r="297" spans="1:9" ht="31.5" x14ac:dyDescent="0.25">
      <c r="A297" s="33"/>
      <c r="B297" s="34" t="s">
        <v>141</v>
      </c>
      <c r="C297" s="20">
        <v>10</v>
      </c>
      <c r="D297" s="21">
        <v>69</v>
      </c>
      <c r="E297" s="22" t="s">
        <v>11</v>
      </c>
      <c r="F297" s="23">
        <f t="shared" si="16"/>
        <v>690</v>
      </c>
      <c r="G297" s="24">
        <f t="shared" si="17"/>
        <v>8.3162588887549713</v>
      </c>
      <c r="H297" s="24">
        <f t="shared" si="18"/>
        <v>1030.4875979269616</v>
      </c>
      <c r="I297" s="25">
        <f t="shared" si="19"/>
        <v>8.3162588887549713</v>
      </c>
    </row>
    <row r="298" spans="1:9" ht="31.5" x14ac:dyDescent="0.25">
      <c r="A298" s="33"/>
      <c r="B298" s="34" t="s">
        <v>141</v>
      </c>
      <c r="C298" s="20">
        <v>2</v>
      </c>
      <c r="D298" s="21">
        <v>728</v>
      </c>
      <c r="E298" s="22" t="s">
        <v>11</v>
      </c>
      <c r="F298" s="23">
        <f t="shared" si="16"/>
        <v>1456</v>
      </c>
      <c r="G298" s="24">
        <f t="shared" si="17"/>
        <v>17.548511510184404</v>
      </c>
      <c r="H298" s="24">
        <f t="shared" si="18"/>
        <v>2174.4781776545742</v>
      </c>
      <c r="I298" s="25">
        <f t="shared" si="19"/>
        <v>17.548511510184404</v>
      </c>
    </row>
    <row r="299" spans="1:9" ht="31.5" x14ac:dyDescent="0.25">
      <c r="A299" s="33"/>
      <c r="B299" s="34" t="s">
        <v>141</v>
      </c>
      <c r="C299" s="20">
        <v>1</v>
      </c>
      <c r="D299" s="21">
        <v>215</v>
      </c>
      <c r="E299" s="22" t="s">
        <v>11</v>
      </c>
      <c r="F299" s="23">
        <f t="shared" si="16"/>
        <v>215</v>
      </c>
      <c r="G299" s="24">
        <f t="shared" si="17"/>
        <v>2.5912980595395925</v>
      </c>
      <c r="H299" s="24">
        <f t="shared" si="18"/>
        <v>321.09396167289378</v>
      </c>
      <c r="I299" s="25">
        <f t="shared" si="19"/>
        <v>2.591298059539592</v>
      </c>
    </row>
    <row r="300" spans="1:9" ht="31.5" x14ac:dyDescent="0.25">
      <c r="A300" s="33"/>
      <c r="B300" s="34" t="s">
        <v>141</v>
      </c>
      <c r="C300" s="20">
        <v>1</v>
      </c>
      <c r="D300" s="21">
        <v>73</v>
      </c>
      <c r="E300" s="22" t="s">
        <v>11</v>
      </c>
      <c r="F300" s="23">
        <f t="shared" si="16"/>
        <v>73</v>
      </c>
      <c r="G300" s="24">
        <f t="shared" si="17"/>
        <v>0.87983608533204771</v>
      </c>
      <c r="H300" s="24">
        <f t="shared" si="18"/>
        <v>109.02260094009884</v>
      </c>
      <c r="I300" s="25">
        <f t="shared" si="19"/>
        <v>0.87983608533204771</v>
      </c>
    </row>
    <row r="301" spans="1:9" ht="31.5" x14ac:dyDescent="0.25">
      <c r="A301" s="33"/>
      <c r="B301" s="34" t="s">
        <v>141</v>
      </c>
      <c r="C301" s="20">
        <v>3</v>
      </c>
      <c r="D301" s="21">
        <v>210</v>
      </c>
      <c r="E301" s="22" t="s">
        <v>11</v>
      </c>
      <c r="F301" s="23">
        <f t="shared" si="16"/>
        <v>630</v>
      </c>
      <c r="G301" s="24">
        <f t="shared" si="17"/>
        <v>7.5931059419067131</v>
      </c>
      <c r="H301" s="24">
        <f t="shared" si="18"/>
        <v>940.87998071592142</v>
      </c>
      <c r="I301" s="25">
        <f t="shared" si="19"/>
        <v>7.5931059419067131</v>
      </c>
    </row>
    <row r="302" spans="1:9" ht="31.5" x14ac:dyDescent="0.25">
      <c r="A302" s="33"/>
      <c r="B302" s="34" t="s">
        <v>141</v>
      </c>
      <c r="C302" s="20">
        <v>2</v>
      </c>
      <c r="D302" s="21">
        <v>221</v>
      </c>
      <c r="E302" s="22" t="s">
        <v>11</v>
      </c>
      <c r="F302" s="23">
        <f t="shared" si="16"/>
        <v>442</v>
      </c>
      <c r="G302" s="24">
        <f t="shared" si="17"/>
        <v>5.3272267084488369</v>
      </c>
      <c r="H302" s="24">
        <f t="shared" si="18"/>
        <v>660.10944678799569</v>
      </c>
      <c r="I302" s="25">
        <f t="shared" si="19"/>
        <v>5.3272267084488369</v>
      </c>
    </row>
    <row r="303" spans="1:9" ht="31.5" x14ac:dyDescent="0.25">
      <c r="A303" s="33"/>
      <c r="B303" s="34" t="s">
        <v>141</v>
      </c>
      <c r="C303" s="20">
        <v>1</v>
      </c>
      <c r="D303" s="21">
        <v>381</v>
      </c>
      <c r="E303" s="22" t="s">
        <v>11</v>
      </c>
      <c r="F303" s="23">
        <f t="shared" si="16"/>
        <v>381</v>
      </c>
      <c r="G303" s="24">
        <f t="shared" si="17"/>
        <v>4.5920212124864408</v>
      </c>
      <c r="H303" s="24">
        <f t="shared" si="18"/>
        <v>569.00836929010484</v>
      </c>
      <c r="I303" s="25">
        <f t="shared" si="19"/>
        <v>4.5920212124864408</v>
      </c>
    </row>
    <row r="304" spans="1:9" ht="31.5" x14ac:dyDescent="0.25">
      <c r="A304" s="33"/>
      <c r="B304" s="34" t="s">
        <v>141</v>
      </c>
      <c r="C304" s="20">
        <v>1</v>
      </c>
      <c r="D304" s="21">
        <v>2161</v>
      </c>
      <c r="E304" s="22" t="s">
        <v>11</v>
      </c>
      <c r="F304" s="23">
        <f t="shared" si="16"/>
        <v>2161</v>
      </c>
      <c r="G304" s="24">
        <f t="shared" si="17"/>
        <v>26.045558635651442</v>
      </c>
      <c r="H304" s="24">
        <f t="shared" si="18"/>
        <v>3227.3676798842957</v>
      </c>
      <c r="I304" s="25">
        <f t="shared" si="19"/>
        <v>26.045558635651442</v>
      </c>
    </row>
    <row r="305" spans="1:9" ht="31.5" x14ac:dyDescent="0.25">
      <c r="A305" s="33"/>
      <c r="B305" s="34" t="s">
        <v>141</v>
      </c>
      <c r="C305" s="20">
        <v>2</v>
      </c>
      <c r="D305" s="21">
        <v>313</v>
      </c>
      <c r="E305" s="22" t="s">
        <v>11</v>
      </c>
      <c r="F305" s="23">
        <f t="shared" si="16"/>
        <v>626</v>
      </c>
      <c r="G305" s="24">
        <f t="shared" si="17"/>
        <v>7.5448957454501624</v>
      </c>
      <c r="H305" s="24">
        <f t="shared" si="18"/>
        <v>934.90613956851871</v>
      </c>
      <c r="I305" s="25">
        <f t="shared" si="19"/>
        <v>7.5448957454501624</v>
      </c>
    </row>
    <row r="306" spans="1:9" ht="31.5" x14ac:dyDescent="0.25">
      <c r="A306" s="33"/>
      <c r="B306" s="34" t="s">
        <v>141</v>
      </c>
      <c r="C306" s="20">
        <v>1</v>
      </c>
      <c r="D306" s="21">
        <v>381</v>
      </c>
      <c r="E306" s="22" t="s">
        <v>11</v>
      </c>
      <c r="F306" s="23">
        <f t="shared" si="16"/>
        <v>381</v>
      </c>
      <c r="G306" s="24">
        <f t="shared" si="17"/>
        <v>4.5920212124864408</v>
      </c>
      <c r="H306" s="24">
        <f t="shared" si="18"/>
        <v>569.00836929010484</v>
      </c>
      <c r="I306" s="25">
        <f t="shared" si="19"/>
        <v>4.5920212124864408</v>
      </c>
    </row>
    <row r="307" spans="1:9" ht="31.5" x14ac:dyDescent="0.25">
      <c r="A307" s="33"/>
      <c r="B307" s="34" t="s">
        <v>141</v>
      </c>
      <c r="C307" s="20">
        <v>1</v>
      </c>
      <c r="D307" s="21">
        <v>73</v>
      </c>
      <c r="E307" s="22" t="s">
        <v>11</v>
      </c>
      <c r="F307" s="23">
        <f t="shared" si="16"/>
        <v>73</v>
      </c>
      <c r="G307" s="24">
        <f t="shared" si="17"/>
        <v>0.87983608533204771</v>
      </c>
      <c r="H307" s="24">
        <f t="shared" si="18"/>
        <v>109.02260094009884</v>
      </c>
      <c r="I307" s="25">
        <f t="shared" si="19"/>
        <v>0.87983608533204771</v>
      </c>
    </row>
    <row r="308" spans="1:9" ht="31.5" x14ac:dyDescent="0.25">
      <c r="A308" s="33"/>
      <c r="B308" s="34" t="s">
        <v>141</v>
      </c>
      <c r="C308" s="20">
        <v>3</v>
      </c>
      <c r="D308" s="21">
        <v>1120</v>
      </c>
      <c r="E308" s="22" t="s">
        <v>11</v>
      </c>
      <c r="F308" s="23">
        <f t="shared" si="16"/>
        <v>3360</v>
      </c>
      <c r="G308" s="24">
        <f t="shared" si="17"/>
        <v>40.49656502350247</v>
      </c>
      <c r="H308" s="24">
        <f t="shared" si="18"/>
        <v>5018.0265638182473</v>
      </c>
      <c r="I308" s="25">
        <f t="shared" si="19"/>
        <v>40.49656502350247</v>
      </c>
    </row>
    <row r="309" spans="1:9" ht="31.5" x14ac:dyDescent="0.25">
      <c r="A309" s="33"/>
      <c r="B309" s="34" t="s">
        <v>141</v>
      </c>
      <c r="C309" s="20">
        <v>2</v>
      </c>
      <c r="D309" s="21">
        <v>1484</v>
      </c>
      <c r="E309" s="22" t="s">
        <v>11</v>
      </c>
      <c r="F309" s="23">
        <f t="shared" si="16"/>
        <v>2968</v>
      </c>
      <c r="G309" s="24">
        <f t="shared" si="17"/>
        <v>35.771965770760517</v>
      </c>
      <c r="H309" s="24">
        <f t="shared" si="18"/>
        <v>4432.5901313727854</v>
      </c>
      <c r="I309" s="25">
        <f t="shared" si="19"/>
        <v>35.771965770760517</v>
      </c>
    </row>
    <row r="310" spans="1:9" ht="31.5" x14ac:dyDescent="0.25">
      <c r="A310" s="33"/>
      <c r="B310" s="34" t="s">
        <v>141</v>
      </c>
      <c r="C310" s="20">
        <v>2</v>
      </c>
      <c r="D310" s="21">
        <v>1484</v>
      </c>
      <c r="E310" s="22" t="s">
        <v>11</v>
      </c>
      <c r="F310" s="23">
        <f t="shared" si="16"/>
        <v>2968</v>
      </c>
      <c r="G310" s="24">
        <f t="shared" si="17"/>
        <v>35.771965770760517</v>
      </c>
      <c r="H310" s="24">
        <f t="shared" si="18"/>
        <v>4432.5901313727854</v>
      </c>
      <c r="I310" s="25">
        <f t="shared" si="19"/>
        <v>35.771965770760517</v>
      </c>
    </row>
    <row r="311" spans="1:9" ht="31.5" x14ac:dyDescent="0.25">
      <c r="A311" s="33"/>
      <c r="B311" s="34" t="s">
        <v>141</v>
      </c>
      <c r="C311" s="20">
        <v>1</v>
      </c>
      <c r="D311" s="21">
        <v>1484</v>
      </c>
      <c r="E311" s="22" t="s">
        <v>11</v>
      </c>
      <c r="F311" s="23">
        <f t="shared" si="16"/>
        <v>1484</v>
      </c>
      <c r="G311" s="24">
        <f t="shared" si="17"/>
        <v>17.885982885380258</v>
      </c>
      <c r="H311" s="24">
        <f t="shared" si="18"/>
        <v>2216.2950656863927</v>
      </c>
      <c r="I311" s="25">
        <f t="shared" si="19"/>
        <v>17.885982885380258</v>
      </c>
    </row>
    <row r="312" spans="1:9" ht="31.5" x14ac:dyDescent="0.25">
      <c r="A312" s="33"/>
      <c r="B312" s="34" t="s">
        <v>141</v>
      </c>
      <c r="C312" s="20">
        <v>3</v>
      </c>
      <c r="D312" s="21">
        <v>211</v>
      </c>
      <c r="E312" s="22" t="s">
        <v>11</v>
      </c>
      <c r="F312" s="23">
        <f t="shared" si="16"/>
        <v>633</v>
      </c>
      <c r="G312" s="24">
        <f t="shared" si="17"/>
        <v>7.6292635892491267</v>
      </c>
      <c r="H312" s="24">
        <f t="shared" si="18"/>
        <v>945.36036157647357</v>
      </c>
      <c r="I312" s="25">
        <f t="shared" si="19"/>
        <v>7.6292635892491267</v>
      </c>
    </row>
    <row r="313" spans="1:9" ht="31.5" x14ac:dyDescent="0.25">
      <c r="A313" s="33"/>
      <c r="B313" s="34" t="s">
        <v>141</v>
      </c>
      <c r="C313" s="20">
        <v>9</v>
      </c>
      <c r="D313" s="21">
        <v>632.72</v>
      </c>
      <c r="E313" s="22" t="s">
        <v>11</v>
      </c>
      <c r="F313" s="23">
        <f t="shared" si="16"/>
        <v>5694.4800000000005</v>
      </c>
      <c r="G313" s="24">
        <f t="shared" si="17"/>
        <v>68.632999879474511</v>
      </c>
      <c r="H313" s="24">
        <f t="shared" si="18"/>
        <v>8504.4797342653983</v>
      </c>
      <c r="I313" s="25">
        <f t="shared" si="19"/>
        <v>68.632999879474511</v>
      </c>
    </row>
    <row r="314" spans="1:9" ht="31.5" x14ac:dyDescent="0.25">
      <c r="A314" s="33"/>
      <c r="B314" s="34" t="s">
        <v>141</v>
      </c>
      <c r="C314" s="20">
        <v>1</v>
      </c>
      <c r="D314" s="21">
        <v>311</v>
      </c>
      <c r="E314" s="22" t="s">
        <v>11</v>
      </c>
      <c r="F314" s="23">
        <f t="shared" si="16"/>
        <v>311</v>
      </c>
      <c r="G314" s="24">
        <f t="shared" si="17"/>
        <v>3.7483427744968063</v>
      </c>
      <c r="H314" s="24">
        <f t="shared" si="18"/>
        <v>464.46614921055806</v>
      </c>
      <c r="I314" s="25">
        <f t="shared" si="19"/>
        <v>3.7483427744968063</v>
      </c>
    </row>
    <row r="315" spans="1:9" ht="31.5" x14ac:dyDescent="0.25">
      <c r="A315" s="33"/>
      <c r="B315" s="34" t="s">
        <v>141</v>
      </c>
      <c r="C315" s="20">
        <v>9</v>
      </c>
      <c r="D315" s="21">
        <v>311.60000000000002</v>
      </c>
      <c r="E315" s="22" t="s">
        <v>11</v>
      </c>
      <c r="F315" s="23">
        <f t="shared" si="16"/>
        <v>2804.4</v>
      </c>
      <c r="G315" s="24">
        <f t="shared" si="17"/>
        <v>33.800168735687599</v>
      </c>
      <c r="H315" s="24">
        <f t="shared" si="18"/>
        <v>4188.2600284440159</v>
      </c>
      <c r="I315" s="25">
        <f t="shared" si="19"/>
        <v>33.800168735687599</v>
      </c>
    </row>
    <row r="316" spans="1:9" ht="31.5" x14ac:dyDescent="0.25">
      <c r="A316" s="33"/>
      <c r="B316" s="34" t="s">
        <v>141</v>
      </c>
      <c r="C316" s="20">
        <v>1</v>
      </c>
      <c r="D316" s="21">
        <v>1112</v>
      </c>
      <c r="E316" s="22" t="s">
        <v>11</v>
      </c>
      <c r="F316" s="23">
        <f t="shared" si="16"/>
        <v>1112</v>
      </c>
      <c r="G316" s="24">
        <f t="shared" si="17"/>
        <v>13.402434614921056</v>
      </c>
      <c r="H316" s="24">
        <f t="shared" si="18"/>
        <v>1660.727838977944</v>
      </c>
      <c r="I316" s="25">
        <f t="shared" si="19"/>
        <v>13.402434614921056</v>
      </c>
    </row>
    <row r="317" spans="1:9" ht="31.5" x14ac:dyDescent="0.25">
      <c r="A317" s="33"/>
      <c r="B317" s="34" t="s">
        <v>141</v>
      </c>
      <c r="C317" s="20">
        <v>2</v>
      </c>
      <c r="D317" s="21">
        <v>361</v>
      </c>
      <c r="E317" s="22" t="s">
        <v>11</v>
      </c>
      <c r="F317" s="23">
        <f t="shared" si="16"/>
        <v>722</v>
      </c>
      <c r="G317" s="24">
        <f t="shared" si="17"/>
        <v>8.7019404604073767</v>
      </c>
      <c r="H317" s="24">
        <f t="shared" si="18"/>
        <v>1078.278327106183</v>
      </c>
      <c r="I317" s="25">
        <f t="shared" si="19"/>
        <v>8.7019404604073767</v>
      </c>
    </row>
    <row r="318" spans="1:9" ht="31.5" x14ac:dyDescent="0.25">
      <c r="A318" s="33"/>
      <c r="B318" s="34" t="s">
        <v>141</v>
      </c>
      <c r="C318" s="20">
        <v>1</v>
      </c>
      <c r="D318" s="21">
        <v>141</v>
      </c>
      <c r="E318" s="22" t="s">
        <v>11</v>
      </c>
      <c r="F318" s="23">
        <f t="shared" si="16"/>
        <v>141</v>
      </c>
      <c r="G318" s="24">
        <f t="shared" si="17"/>
        <v>1.6994094250934073</v>
      </c>
      <c r="H318" s="24">
        <f t="shared" si="18"/>
        <v>210.57790044594432</v>
      </c>
      <c r="I318" s="25">
        <f t="shared" si="19"/>
        <v>1.6994094250934073</v>
      </c>
    </row>
    <row r="319" spans="1:9" ht="31.5" x14ac:dyDescent="0.25">
      <c r="A319" s="33"/>
      <c r="B319" s="34" t="s">
        <v>141</v>
      </c>
      <c r="C319" s="20">
        <v>9</v>
      </c>
      <c r="D319" s="21">
        <v>290</v>
      </c>
      <c r="E319" s="22" t="s">
        <v>11</v>
      </c>
      <c r="F319" s="23">
        <f t="shared" si="16"/>
        <v>2610</v>
      </c>
      <c r="G319" s="24">
        <f t="shared" si="17"/>
        <v>31.457153187899241</v>
      </c>
      <c r="H319" s="24">
        <f t="shared" si="18"/>
        <v>3897.9313486802462</v>
      </c>
      <c r="I319" s="25">
        <f t="shared" si="19"/>
        <v>31.457153187899241</v>
      </c>
    </row>
    <row r="320" spans="1:9" ht="31.5" x14ac:dyDescent="0.25">
      <c r="A320" s="33"/>
      <c r="B320" s="34" t="s">
        <v>141</v>
      </c>
      <c r="C320" s="20">
        <v>1</v>
      </c>
      <c r="D320" s="21">
        <v>42</v>
      </c>
      <c r="E320" s="22" t="s">
        <v>11</v>
      </c>
      <c r="F320" s="23">
        <f t="shared" si="16"/>
        <v>42</v>
      </c>
      <c r="G320" s="24">
        <f t="shared" si="17"/>
        <v>0.50620706279378092</v>
      </c>
      <c r="H320" s="24">
        <f t="shared" si="18"/>
        <v>62.725332047728102</v>
      </c>
      <c r="I320" s="25">
        <f t="shared" si="19"/>
        <v>0.50620706279378092</v>
      </c>
    </row>
    <row r="321" spans="1:9" ht="31.5" x14ac:dyDescent="0.25">
      <c r="A321" s="33"/>
      <c r="B321" s="34" t="s">
        <v>141</v>
      </c>
      <c r="C321" s="20">
        <v>18</v>
      </c>
      <c r="D321" s="21">
        <v>130</v>
      </c>
      <c r="E321" s="22" t="s">
        <v>11</v>
      </c>
      <c r="F321" s="23">
        <f t="shared" si="16"/>
        <v>2340</v>
      </c>
      <c r="G321" s="24">
        <f t="shared" si="17"/>
        <v>28.202964927082078</v>
      </c>
      <c r="H321" s="24">
        <f t="shared" si="18"/>
        <v>3494.6970712305656</v>
      </c>
      <c r="I321" s="25">
        <f t="shared" si="19"/>
        <v>28.202964927082078</v>
      </c>
    </row>
    <row r="322" spans="1:9" ht="31.5" x14ac:dyDescent="0.25">
      <c r="A322" s="33"/>
      <c r="B322" s="34" t="s">
        <v>141</v>
      </c>
      <c r="C322" s="20">
        <v>1</v>
      </c>
      <c r="D322" s="21">
        <v>240</v>
      </c>
      <c r="E322" s="22" t="s">
        <v>11</v>
      </c>
      <c r="F322" s="23">
        <f t="shared" si="16"/>
        <v>240</v>
      </c>
      <c r="G322" s="24">
        <f t="shared" si="17"/>
        <v>2.8926117873930335</v>
      </c>
      <c r="H322" s="24">
        <f t="shared" si="18"/>
        <v>358.43046884416054</v>
      </c>
      <c r="I322" s="25">
        <f t="shared" si="19"/>
        <v>2.8926117873930335</v>
      </c>
    </row>
    <row r="323" spans="1:9" ht="16.5" thickBot="1" x14ac:dyDescent="0.3">
      <c r="A323" s="35"/>
      <c r="B323" s="28" t="s">
        <v>27</v>
      </c>
      <c r="C323" s="28"/>
      <c r="D323" s="28"/>
      <c r="E323" s="28"/>
      <c r="F323" s="28"/>
      <c r="G323" s="28"/>
      <c r="H323" s="29"/>
      <c r="I323" s="30">
        <f>SUM(I142:I322)</f>
        <v>7461.8889960226588</v>
      </c>
    </row>
    <row r="324" spans="1:9" ht="31.5" x14ac:dyDescent="0.25">
      <c r="A324" s="31">
        <v>10</v>
      </c>
      <c r="B324" s="32" t="s">
        <v>142</v>
      </c>
      <c r="C324" s="12">
        <v>2</v>
      </c>
      <c r="D324" s="13">
        <v>651</v>
      </c>
      <c r="E324" s="14" t="s">
        <v>11</v>
      </c>
      <c r="F324" s="15">
        <f t="shared" si="16"/>
        <v>1302</v>
      </c>
      <c r="G324" s="16">
        <f t="shared" si="17"/>
        <v>15.692418946607207</v>
      </c>
      <c r="H324" s="16">
        <f t="shared" si="18"/>
        <v>1944.4852934795708</v>
      </c>
      <c r="I324" s="17">
        <f t="shared" si="19"/>
        <v>15.692418946607207</v>
      </c>
    </row>
    <row r="325" spans="1:9" ht="31.5" x14ac:dyDescent="0.25">
      <c r="A325" s="33"/>
      <c r="B325" s="34" t="s">
        <v>143</v>
      </c>
      <c r="C325" s="20">
        <v>1</v>
      </c>
      <c r="D325" s="21">
        <v>1740</v>
      </c>
      <c r="E325" s="22" t="s">
        <v>11</v>
      </c>
      <c r="F325" s="23">
        <f t="shared" si="16"/>
        <v>1740</v>
      </c>
      <c r="G325" s="24">
        <f t="shared" si="17"/>
        <v>20.971435458599494</v>
      </c>
      <c r="H325" s="24">
        <f t="shared" si="18"/>
        <v>2598.6208991201643</v>
      </c>
      <c r="I325" s="25">
        <f t="shared" si="19"/>
        <v>20.971435458599494</v>
      </c>
    </row>
    <row r="326" spans="1:9" ht="31.5" x14ac:dyDescent="0.25">
      <c r="A326" s="33"/>
      <c r="B326" s="34" t="s">
        <v>144</v>
      </c>
      <c r="C326" s="20">
        <v>6</v>
      </c>
      <c r="D326" s="21">
        <v>3820</v>
      </c>
      <c r="E326" s="22" t="s">
        <v>11</v>
      </c>
      <c r="F326" s="23">
        <f t="shared" si="16"/>
        <v>22920</v>
      </c>
      <c r="G326" s="24">
        <f t="shared" si="17"/>
        <v>276.24442569603474</v>
      </c>
      <c r="H326" s="24">
        <f t="shared" si="18"/>
        <v>34230.10977461734</v>
      </c>
      <c r="I326" s="25">
        <f t="shared" si="19"/>
        <v>276.2444256960348</v>
      </c>
    </row>
    <row r="327" spans="1:9" ht="31.5" x14ac:dyDescent="0.25">
      <c r="A327" s="33"/>
      <c r="B327" s="34" t="s">
        <v>145</v>
      </c>
      <c r="C327" s="20">
        <v>3</v>
      </c>
      <c r="D327" s="21">
        <v>3820</v>
      </c>
      <c r="E327" s="22" t="s">
        <v>11</v>
      </c>
      <c r="F327" s="23">
        <f t="shared" si="16"/>
        <v>11460</v>
      </c>
      <c r="G327" s="24">
        <f t="shared" si="17"/>
        <v>138.12221284801737</v>
      </c>
      <c r="H327" s="24">
        <f t="shared" si="18"/>
        <v>17115.05488730867</v>
      </c>
      <c r="I327" s="25">
        <f t="shared" si="19"/>
        <v>138.1222128480174</v>
      </c>
    </row>
    <row r="328" spans="1:9" ht="16.5" thickBot="1" x14ac:dyDescent="0.3">
      <c r="A328" s="35"/>
      <c r="B328" s="28" t="s">
        <v>27</v>
      </c>
      <c r="C328" s="28"/>
      <c r="D328" s="28"/>
      <c r="E328" s="28"/>
      <c r="F328" s="28"/>
      <c r="G328" s="28"/>
      <c r="H328" s="29"/>
      <c r="I328" s="30">
        <f>SUM(I324:I327)</f>
        <v>451.03049294925887</v>
      </c>
    </row>
    <row r="329" spans="1:9" ht="31.5" x14ac:dyDescent="0.25">
      <c r="A329" s="31">
        <v>11</v>
      </c>
      <c r="B329" s="32" t="s">
        <v>146</v>
      </c>
      <c r="C329" s="12">
        <v>8</v>
      </c>
      <c r="D329" s="13">
        <v>4820</v>
      </c>
      <c r="E329" s="14" t="s">
        <v>11</v>
      </c>
      <c r="F329" s="15">
        <f t="shared" si="16"/>
        <v>38560</v>
      </c>
      <c r="G329" s="16">
        <f t="shared" si="17"/>
        <v>464.74629384114741</v>
      </c>
      <c r="H329" s="16">
        <f t="shared" si="18"/>
        <v>57587.828660961794</v>
      </c>
      <c r="I329" s="17">
        <f t="shared" si="19"/>
        <v>464.74629384114741</v>
      </c>
    </row>
    <row r="330" spans="1:9" ht="31.5" x14ac:dyDescent="0.25">
      <c r="A330" s="33"/>
      <c r="B330" s="34" t="s">
        <v>147</v>
      </c>
      <c r="C330" s="20">
        <v>18</v>
      </c>
      <c r="D330" s="21">
        <v>52.88</v>
      </c>
      <c r="E330" s="22" t="s">
        <v>11</v>
      </c>
      <c r="F330" s="23">
        <f t="shared" si="16"/>
        <v>951.84</v>
      </c>
      <c r="G330" s="24">
        <f t="shared" si="17"/>
        <v>11.472098348800772</v>
      </c>
      <c r="H330" s="24">
        <f t="shared" si="18"/>
        <v>1421.5352394359409</v>
      </c>
      <c r="I330" s="25">
        <f t="shared" si="19"/>
        <v>11.472098348800772</v>
      </c>
    </row>
    <row r="331" spans="1:9" ht="31.5" x14ac:dyDescent="0.25">
      <c r="A331" s="33"/>
      <c r="B331" s="34" t="s">
        <v>148</v>
      </c>
      <c r="C331" s="20">
        <v>29</v>
      </c>
      <c r="D331" s="21">
        <v>255</v>
      </c>
      <c r="E331" s="22" t="s">
        <v>11</v>
      </c>
      <c r="F331" s="23">
        <f t="shared" si="16"/>
        <v>7395</v>
      </c>
      <c r="G331" s="24">
        <f t="shared" si="17"/>
        <v>89.128600699047851</v>
      </c>
      <c r="H331" s="24">
        <f t="shared" si="18"/>
        <v>11044.138821260698</v>
      </c>
      <c r="I331" s="25">
        <f t="shared" si="19"/>
        <v>89.128600699047851</v>
      </c>
    </row>
    <row r="332" spans="1:9" ht="31.5" x14ac:dyDescent="0.25">
      <c r="A332" s="33"/>
      <c r="B332" s="34" t="s">
        <v>149</v>
      </c>
      <c r="C332" s="20">
        <v>5</v>
      </c>
      <c r="D332" s="21">
        <v>199.27</v>
      </c>
      <c r="E332" s="22" t="s">
        <v>11</v>
      </c>
      <c r="F332" s="23">
        <f t="shared" si="16"/>
        <v>996.35</v>
      </c>
      <c r="G332" s="24">
        <f t="shared" si="17"/>
        <v>12.008557309871039</v>
      </c>
      <c r="H332" s="24">
        <f t="shared" si="18"/>
        <v>1488.0091568036642</v>
      </c>
      <c r="I332" s="25">
        <f t="shared" si="19"/>
        <v>12.008557309871039</v>
      </c>
    </row>
    <row r="333" spans="1:9" ht="31.5" x14ac:dyDescent="0.25">
      <c r="A333" s="33"/>
      <c r="B333" s="34" t="s">
        <v>150</v>
      </c>
      <c r="C333" s="20">
        <v>4</v>
      </c>
      <c r="D333" s="21">
        <v>121</v>
      </c>
      <c r="E333" s="22" t="s">
        <v>11</v>
      </c>
      <c r="F333" s="23">
        <f t="shared" si="16"/>
        <v>484</v>
      </c>
      <c r="G333" s="24">
        <f t="shared" si="17"/>
        <v>5.8334337712426176</v>
      </c>
      <c r="H333" s="24">
        <f t="shared" si="18"/>
        <v>722.8347788357238</v>
      </c>
      <c r="I333" s="25">
        <f t="shared" si="19"/>
        <v>5.8334337712426176</v>
      </c>
    </row>
    <row r="334" spans="1:9" ht="31.5" x14ac:dyDescent="0.25">
      <c r="A334" s="33"/>
      <c r="B334" s="34" t="s">
        <v>151</v>
      </c>
      <c r="C334" s="20">
        <v>6</v>
      </c>
      <c r="D334" s="21">
        <v>47</v>
      </c>
      <c r="E334" s="22" t="s">
        <v>11</v>
      </c>
      <c r="F334" s="23">
        <f t="shared" si="16"/>
        <v>282</v>
      </c>
      <c r="G334" s="24">
        <f t="shared" si="17"/>
        <v>3.3988188501868146</v>
      </c>
      <c r="H334" s="24">
        <f t="shared" si="18"/>
        <v>421.15580089188865</v>
      </c>
      <c r="I334" s="25">
        <f t="shared" si="19"/>
        <v>3.3988188501868146</v>
      </c>
    </row>
    <row r="335" spans="1:9" ht="31.5" x14ac:dyDescent="0.25">
      <c r="A335" s="33"/>
      <c r="B335" s="34" t="s">
        <v>152</v>
      </c>
      <c r="C335" s="20">
        <v>9</v>
      </c>
      <c r="D335" s="21">
        <v>9</v>
      </c>
      <c r="E335" s="22" t="s">
        <v>11</v>
      </c>
      <c r="F335" s="23">
        <f t="shared" ref="F335:F399" si="20">C335*D335</f>
        <v>81</v>
      </c>
      <c r="G335" s="24">
        <f t="shared" ref="G335:G399" si="21">F335/82.97</f>
        <v>0.97625647824514883</v>
      </c>
      <c r="H335" s="24">
        <f t="shared" ref="H335:H399" si="22">G335*123.9124</f>
        <v>120.97028323490419</v>
      </c>
      <c r="I335" s="25">
        <f t="shared" si="19"/>
        <v>0.97625647824514883</v>
      </c>
    </row>
    <row r="336" spans="1:9" ht="31.5" x14ac:dyDescent="0.25">
      <c r="A336" s="33"/>
      <c r="B336" s="34" t="s">
        <v>153</v>
      </c>
      <c r="C336" s="20">
        <v>800</v>
      </c>
      <c r="D336" s="21">
        <v>140</v>
      </c>
      <c r="E336" s="22" t="s">
        <v>11</v>
      </c>
      <c r="F336" s="23">
        <f t="shared" si="20"/>
        <v>112000</v>
      </c>
      <c r="G336" s="24">
        <f t="shared" si="21"/>
        <v>1349.8855007834156</v>
      </c>
      <c r="H336" s="24">
        <f t="shared" si="22"/>
        <v>167267.55212727492</v>
      </c>
      <c r="I336" s="25">
        <f t="shared" ref="I336:I400" si="23">H336/123.9124</f>
        <v>1349.8855007834156</v>
      </c>
    </row>
    <row r="337" spans="1:9" ht="31.5" x14ac:dyDescent="0.25">
      <c r="A337" s="33"/>
      <c r="B337" s="34" t="s">
        <v>154</v>
      </c>
      <c r="C337" s="20">
        <v>4</v>
      </c>
      <c r="D337" s="21">
        <v>239.26</v>
      </c>
      <c r="E337" s="22" t="s">
        <v>11</v>
      </c>
      <c r="F337" s="23">
        <f t="shared" si="20"/>
        <v>957.04</v>
      </c>
      <c r="G337" s="24">
        <f t="shared" si="21"/>
        <v>11.534771604194287</v>
      </c>
      <c r="H337" s="24">
        <f t="shared" si="22"/>
        <v>1429.3012329275641</v>
      </c>
      <c r="I337" s="25">
        <f t="shared" si="23"/>
        <v>11.534771604194287</v>
      </c>
    </row>
    <row r="338" spans="1:9" ht="31.5" x14ac:dyDescent="0.25">
      <c r="A338" s="33"/>
      <c r="B338" s="34" t="s">
        <v>155</v>
      </c>
      <c r="C338" s="20">
        <v>2</v>
      </c>
      <c r="D338" s="21">
        <v>250.52</v>
      </c>
      <c r="E338" s="22" t="s">
        <v>11</v>
      </c>
      <c r="F338" s="23">
        <f t="shared" si="20"/>
        <v>501.04</v>
      </c>
      <c r="G338" s="24">
        <f t="shared" si="21"/>
        <v>6.0388092081475238</v>
      </c>
      <c r="H338" s="24">
        <f t="shared" si="22"/>
        <v>748.28334212365928</v>
      </c>
      <c r="I338" s="25">
        <f t="shared" si="23"/>
        <v>6.0388092081475238</v>
      </c>
    </row>
    <row r="339" spans="1:9" ht="31.5" x14ac:dyDescent="0.25">
      <c r="A339" s="33"/>
      <c r="B339" s="34" t="s">
        <v>156</v>
      </c>
      <c r="C339" s="20">
        <v>1</v>
      </c>
      <c r="D339" s="21">
        <v>364.28</v>
      </c>
      <c r="E339" s="22" t="s">
        <v>11</v>
      </c>
      <c r="F339" s="23">
        <f t="shared" si="20"/>
        <v>364.28</v>
      </c>
      <c r="G339" s="24">
        <f t="shared" si="21"/>
        <v>4.3905025912980591</v>
      </c>
      <c r="H339" s="24">
        <f t="shared" si="22"/>
        <v>544.03771329396159</v>
      </c>
      <c r="I339" s="25">
        <f t="shared" si="23"/>
        <v>4.3905025912980591</v>
      </c>
    </row>
    <row r="340" spans="1:9" ht="31.5" x14ac:dyDescent="0.25">
      <c r="A340" s="33"/>
      <c r="B340" s="34" t="s">
        <v>157</v>
      </c>
      <c r="C340" s="20">
        <v>1</v>
      </c>
      <c r="D340" s="21">
        <v>523.41999999999996</v>
      </c>
      <c r="E340" s="22" t="s">
        <v>11</v>
      </c>
      <c r="F340" s="23">
        <f t="shared" si="20"/>
        <v>523.41999999999996</v>
      </c>
      <c r="G340" s="24">
        <f t="shared" si="21"/>
        <v>6.3085452573219234</v>
      </c>
      <c r="H340" s="24">
        <f t="shared" si="22"/>
        <v>781.70698334337715</v>
      </c>
      <c r="I340" s="25">
        <f t="shared" si="23"/>
        <v>6.3085452573219234</v>
      </c>
    </row>
    <row r="341" spans="1:9" ht="31.5" x14ac:dyDescent="0.25">
      <c r="A341" s="33"/>
      <c r="B341" s="34" t="s">
        <v>158</v>
      </c>
      <c r="C341" s="20">
        <v>12</v>
      </c>
      <c r="D341" s="21">
        <v>115</v>
      </c>
      <c r="E341" s="22" t="s">
        <v>11</v>
      </c>
      <c r="F341" s="23">
        <f t="shared" si="20"/>
        <v>1380</v>
      </c>
      <c r="G341" s="24">
        <f t="shared" si="21"/>
        <v>16.632517777509943</v>
      </c>
      <c r="H341" s="24">
        <f t="shared" si="22"/>
        <v>2060.9751958539232</v>
      </c>
      <c r="I341" s="25">
        <f t="shared" si="23"/>
        <v>16.632517777509943</v>
      </c>
    </row>
    <row r="342" spans="1:9" ht="31.5" x14ac:dyDescent="0.25">
      <c r="A342" s="33"/>
      <c r="B342" s="34" t="s">
        <v>159</v>
      </c>
      <c r="C342" s="20">
        <v>29</v>
      </c>
      <c r="D342" s="21">
        <v>135</v>
      </c>
      <c r="E342" s="22" t="s">
        <v>11</v>
      </c>
      <c r="F342" s="23">
        <f t="shared" si="20"/>
        <v>3915</v>
      </c>
      <c r="G342" s="24">
        <f t="shared" si="21"/>
        <v>47.185729781848863</v>
      </c>
      <c r="H342" s="24">
        <f t="shared" si="22"/>
        <v>5846.8970230203695</v>
      </c>
      <c r="I342" s="25">
        <f t="shared" si="23"/>
        <v>47.185729781848863</v>
      </c>
    </row>
    <row r="343" spans="1:9" ht="31.5" x14ac:dyDescent="0.25">
      <c r="A343" s="33"/>
      <c r="B343" s="34" t="s">
        <v>160</v>
      </c>
      <c r="C343" s="20">
        <v>3</v>
      </c>
      <c r="D343" s="21">
        <v>200</v>
      </c>
      <c r="E343" s="22" t="s">
        <v>11</v>
      </c>
      <c r="F343" s="23">
        <f t="shared" si="20"/>
        <v>600</v>
      </c>
      <c r="G343" s="24">
        <f t="shared" si="21"/>
        <v>7.2315294684825844</v>
      </c>
      <c r="H343" s="24">
        <f t="shared" si="22"/>
        <v>896.07617211040144</v>
      </c>
      <c r="I343" s="25">
        <f t="shared" si="23"/>
        <v>7.2315294684825844</v>
      </c>
    </row>
    <row r="344" spans="1:9" ht="31.5" x14ac:dyDescent="0.25">
      <c r="A344" s="33"/>
      <c r="B344" s="34" t="s">
        <v>161</v>
      </c>
      <c r="C344" s="20">
        <v>89</v>
      </c>
      <c r="D344" s="21">
        <v>113.95</v>
      </c>
      <c r="E344" s="22" t="s">
        <v>11</v>
      </c>
      <c r="F344" s="23">
        <f t="shared" si="20"/>
        <v>10141.550000000001</v>
      </c>
      <c r="G344" s="24">
        <f t="shared" si="21"/>
        <v>122.23152946848261</v>
      </c>
      <c r="H344" s="24">
        <f t="shared" si="22"/>
        <v>15146.002172110404</v>
      </c>
      <c r="I344" s="25">
        <f t="shared" si="23"/>
        <v>122.23152946848261</v>
      </c>
    </row>
    <row r="345" spans="1:9" ht="31.5" x14ac:dyDescent="0.25">
      <c r="A345" s="33"/>
      <c r="B345" s="34" t="s">
        <v>162</v>
      </c>
      <c r="C345" s="20">
        <v>1</v>
      </c>
      <c r="D345" s="21">
        <v>125</v>
      </c>
      <c r="E345" s="22" t="s">
        <v>11</v>
      </c>
      <c r="F345" s="23">
        <f t="shared" si="20"/>
        <v>125</v>
      </c>
      <c r="G345" s="24">
        <f t="shared" si="21"/>
        <v>1.5065686392672051</v>
      </c>
      <c r="H345" s="24">
        <f t="shared" si="22"/>
        <v>186.68253585633363</v>
      </c>
      <c r="I345" s="25">
        <f t="shared" si="23"/>
        <v>1.5065686392672051</v>
      </c>
    </row>
    <row r="346" spans="1:9" ht="31.5" x14ac:dyDescent="0.25">
      <c r="A346" s="33"/>
      <c r="B346" s="34" t="s">
        <v>163</v>
      </c>
      <c r="C346" s="20">
        <v>5</v>
      </c>
      <c r="D346" s="21">
        <v>140</v>
      </c>
      <c r="E346" s="22" t="s">
        <v>11</v>
      </c>
      <c r="F346" s="23">
        <f t="shared" si="20"/>
        <v>700</v>
      </c>
      <c r="G346" s="24">
        <f t="shared" si="21"/>
        <v>8.4367843798963484</v>
      </c>
      <c r="H346" s="24">
        <f t="shared" si="22"/>
        <v>1045.4222007954684</v>
      </c>
      <c r="I346" s="25">
        <f t="shared" si="23"/>
        <v>8.4367843798963484</v>
      </c>
    </row>
    <row r="347" spans="1:9" ht="31.5" x14ac:dyDescent="0.25">
      <c r="A347" s="33"/>
      <c r="B347" s="34" t="s">
        <v>164</v>
      </c>
      <c r="C347" s="20">
        <v>5</v>
      </c>
      <c r="D347" s="21">
        <v>305.23</v>
      </c>
      <c r="E347" s="22" t="s">
        <v>11</v>
      </c>
      <c r="F347" s="23">
        <f t="shared" si="20"/>
        <v>1526.15</v>
      </c>
      <c r="G347" s="24">
        <f t="shared" si="21"/>
        <v>18.39399783054116</v>
      </c>
      <c r="H347" s="24">
        <f t="shared" si="22"/>
        <v>2279.2444167771487</v>
      </c>
      <c r="I347" s="25">
        <f t="shared" si="23"/>
        <v>18.39399783054116</v>
      </c>
    </row>
    <row r="348" spans="1:9" ht="31.5" x14ac:dyDescent="0.25">
      <c r="A348" s="33"/>
      <c r="B348" s="34" t="s">
        <v>165</v>
      </c>
      <c r="C348" s="20">
        <v>5</v>
      </c>
      <c r="D348" s="21">
        <v>200</v>
      </c>
      <c r="E348" s="22" t="s">
        <v>11</v>
      </c>
      <c r="F348" s="23">
        <f t="shared" si="20"/>
        <v>1000</v>
      </c>
      <c r="G348" s="24">
        <f t="shared" si="21"/>
        <v>12.052549114137641</v>
      </c>
      <c r="H348" s="24">
        <f t="shared" si="22"/>
        <v>1493.460286850669</v>
      </c>
      <c r="I348" s="25">
        <f t="shared" si="23"/>
        <v>12.052549114137641</v>
      </c>
    </row>
    <row r="349" spans="1:9" ht="31.5" x14ac:dyDescent="0.25">
      <c r="A349" s="33"/>
      <c r="B349" s="34" t="s">
        <v>166</v>
      </c>
      <c r="C349" s="20">
        <v>2</v>
      </c>
      <c r="D349" s="21">
        <v>400</v>
      </c>
      <c r="E349" s="22" t="s">
        <v>11</v>
      </c>
      <c r="F349" s="23">
        <f t="shared" si="20"/>
        <v>800</v>
      </c>
      <c r="G349" s="24">
        <f t="shared" si="21"/>
        <v>9.6420392913101125</v>
      </c>
      <c r="H349" s="24">
        <f t="shared" si="22"/>
        <v>1194.7682294805352</v>
      </c>
      <c r="I349" s="25">
        <f t="shared" si="23"/>
        <v>9.6420392913101125</v>
      </c>
    </row>
    <row r="350" spans="1:9" ht="31.5" x14ac:dyDescent="0.25">
      <c r="A350" s="33"/>
      <c r="B350" s="34" t="s">
        <v>167</v>
      </c>
      <c r="C350" s="20">
        <v>9</v>
      </c>
      <c r="D350" s="21">
        <v>178.73</v>
      </c>
      <c r="E350" s="22" t="s">
        <v>11</v>
      </c>
      <c r="F350" s="23">
        <f t="shared" si="20"/>
        <v>1608.57</v>
      </c>
      <c r="G350" s="24">
        <f t="shared" si="21"/>
        <v>19.387368928528382</v>
      </c>
      <c r="H350" s="24">
        <f t="shared" si="22"/>
        <v>2402.3354136193802</v>
      </c>
      <c r="I350" s="25">
        <f t="shared" si="23"/>
        <v>19.387368928528382</v>
      </c>
    </row>
    <row r="351" spans="1:9" ht="31.5" x14ac:dyDescent="0.25">
      <c r="A351" s="33"/>
      <c r="B351" s="34" t="s">
        <v>168</v>
      </c>
      <c r="C351" s="20">
        <v>170</v>
      </c>
      <c r="D351" s="21">
        <v>10</v>
      </c>
      <c r="E351" s="22" t="s">
        <v>11</v>
      </c>
      <c r="F351" s="23">
        <f t="shared" si="20"/>
        <v>1700</v>
      </c>
      <c r="G351" s="24">
        <f t="shared" si="21"/>
        <v>20.489333494033989</v>
      </c>
      <c r="H351" s="24">
        <f t="shared" si="22"/>
        <v>2538.8824876461372</v>
      </c>
      <c r="I351" s="25">
        <f t="shared" si="23"/>
        <v>20.489333494033989</v>
      </c>
    </row>
    <row r="352" spans="1:9" ht="31.5" x14ac:dyDescent="0.25">
      <c r="A352" s="33"/>
      <c r="B352" s="34" t="s">
        <v>169</v>
      </c>
      <c r="C352" s="20">
        <v>1</v>
      </c>
      <c r="D352" s="21">
        <v>637</v>
      </c>
      <c r="E352" s="22" t="s">
        <v>11</v>
      </c>
      <c r="F352" s="23">
        <f t="shared" si="20"/>
        <v>637</v>
      </c>
      <c r="G352" s="24">
        <f t="shared" si="21"/>
        <v>7.6774737857056765</v>
      </c>
      <c r="H352" s="24">
        <f t="shared" si="22"/>
        <v>951.33420272387616</v>
      </c>
      <c r="I352" s="25">
        <f t="shared" si="23"/>
        <v>7.6774737857056765</v>
      </c>
    </row>
    <row r="353" spans="1:9" ht="31.5" x14ac:dyDescent="0.25">
      <c r="A353" s="33"/>
      <c r="B353" s="34" t="s">
        <v>170</v>
      </c>
      <c r="C353" s="20">
        <v>1</v>
      </c>
      <c r="D353" s="21">
        <v>1.5</v>
      </c>
      <c r="E353" s="22" t="s">
        <v>11</v>
      </c>
      <c r="F353" s="23">
        <f t="shared" si="20"/>
        <v>1.5</v>
      </c>
      <c r="G353" s="24">
        <f t="shared" si="21"/>
        <v>1.8078823671206459E-2</v>
      </c>
      <c r="H353" s="24">
        <f t="shared" si="22"/>
        <v>2.2401904302760034</v>
      </c>
      <c r="I353" s="25">
        <f t="shared" si="23"/>
        <v>1.8078823671206459E-2</v>
      </c>
    </row>
    <row r="354" spans="1:9" ht="31.5" x14ac:dyDescent="0.25">
      <c r="A354" s="33"/>
      <c r="B354" s="34" t="s">
        <v>171</v>
      </c>
      <c r="C354" s="20">
        <v>3</v>
      </c>
      <c r="D354" s="21">
        <v>69</v>
      </c>
      <c r="E354" s="22" t="s">
        <v>11</v>
      </c>
      <c r="F354" s="23">
        <f t="shared" si="20"/>
        <v>207</v>
      </c>
      <c r="G354" s="24">
        <f t="shared" si="21"/>
        <v>2.4948776666264916</v>
      </c>
      <c r="H354" s="24">
        <f t="shared" si="22"/>
        <v>309.14627937808848</v>
      </c>
      <c r="I354" s="25">
        <f t="shared" si="23"/>
        <v>2.4948776666264916</v>
      </c>
    </row>
    <row r="355" spans="1:9" ht="31.5" x14ac:dyDescent="0.25">
      <c r="A355" s="33"/>
      <c r="B355" s="34" t="s">
        <v>172</v>
      </c>
      <c r="C355" s="20">
        <v>20</v>
      </c>
      <c r="D355" s="21">
        <v>250</v>
      </c>
      <c r="E355" s="22" t="s">
        <v>11</v>
      </c>
      <c r="F355" s="23">
        <f t="shared" si="20"/>
        <v>5000</v>
      </c>
      <c r="G355" s="24">
        <f t="shared" si="21"/>
        <v>60.262745570688203</v>
      </c>
      <c r="H355" s="24">
        <f t="shared" si="22"/>
        <v>7467.3014342533452</v>
      </c>
      <c r="I355" s="25">
        <f t="shared" si="23"/>
        <v>60.262745570688203</v>
      </c>
    </row>
    <row r="356" spans="1:9" ht="31.5" x14ac:dyDescent="0.25">
      <c r="A356" s="33"/>
      <c r="B356" s="34" t="s">
        <v>173</v>
      </c>
      <c r="C356" s="20">
        <v>20</v>
      </c>
      <c r="D356" s="21">
        <v>350</v>
      </c>
      <c r="E356" s="22" t="s">
        <v>11</v>
      </c>
      <c r="F356" s="23">
        <f t="shared" si="20"/>
        <v>7000</v>
      </c>
      <c r="G356" s="24">
        <f t="shared" si="21"/>
        <v>84.367843798963477</v>
      </c>
      <c r="H356" s="24">
        <f t="shared" si="22"/>
        <v>10454.222007954682</v>
      </c>
      <c r="I356" s="25">
        <f t="shared" si="23"/>
        <v>84.367843798963477</v>
      </c>
    </row>
    <row r="357" spans="1:9" ht="31.5" x14ac:dyDescent="0.25">
      <c r="A357" s="33"/>
      <c r="B357" s="34" t="s">
        <v>174</v>
      </c>
      <c r="C357" s="20">
        <v>3000</v>
      </c>
      <c r="D357" s="21">
        <v>41.5</v>
      </c>
      <c r="E357" s="22" t="s">
        <v>11</v>
      </c>
      <c r="F357" s="23">
        <f t="shared" si="20"/>
        <v>124500</v>
      </c>
      <c r="G357" s="24">
        <f t="shared" si="21"/>
        <v>1500.5423647101363</v>
      </c>
      <c r="H357" s="24">
        <f t="shared" si="22"/>
        <v>185935.8057129083</v>
      </c>
      <c r="I357" s="25">
        <f t="shared" si="23"/>
        <v>1500.5423647101363</v>
      </c>
    </row>
    <row r="358" spans="1:9" ht="31.5" x14ac:dyDescent="0.25">
      <c r="A358" s="33"/>
      <c r="B358" s="34" t="s">
        <v>175</v>
      </c>
      <c r="C358" s="20">
        <v>19</v>
      </c>
      <c r="D358" s="21">
        <v>250.28</v>
      </c>
      <c r="E358" s="22" t="s">
        <v>11</v>
      </c>
      <c r="F358" s="23">
        <f t="shared" si="20"/>
        <v>4755.32</v>
      </c>
      <c r="G358" s="24">
        <f t="shared" si="21"/>
        <v>57.313727853441002</v>
      </c>
      <c r="H358" s="24">
        <f t="shared" si="22"/>
        <v>7101.8815712667229</v>
      </c>
      <c r="I358" s="25">
        <f t="shared" si="23"/>
        <v>57.313727853441002</v>
      </c>
    </row>
    <row r="359" spans="1:9" ht="31.5" x14ac:dyDescent="0.25">
      <c r="A359" s="33"/>
      <c r="B359" s="34" t="s">
        <v>176</v>
      </c>
      <c r="C359" s="20">
        <v>2</v>
      </c>
      <c r="D359" s="21">
        <v>368</v>
      </c>
      <c r="E359" s="22" t="s">
        <v>11</v>
      </c>
      <c r="F359" s="23">
        <f t="shared" si="20"/>
        <v>736</v>
      </c>
      <c r="G359" s="24">
        <f t="shared" si="21"/>
        <v>8.8706761480053036</v>
      </c>
      <c r="H359" s="24">
        <f t="shared" si="22"/>
        <v>1099.1867711220925</v>
      </c>
      <c r="I359" s="25">
        <f t="shared" si="23"/>
        <v>8.8706761480053036</v>
      </c>
    </row>
    <row r="360" spans="1:9" ht="31.5" x14ac:dyDescent="0.25">
      <c r="A360" s="33"/>
      <c r="B360" s="34" t="s">
        <v>177</v>
      </c>
      <c r="C360" s="20">
        <v>9</v>
      </c>
      <c r="D360" s="21">
        <v>461.49</v>
      </c>
      <c r="E360" s="22" t="s">
        <v>11</v>
      </c>
      <c r="F360" s="23">
        <f t="shared" si="20"/>
        <v>4153.41</v>
      </c>
      <c r="G360" s="24">
        <f t="shared" si="21"/>
        <v>50.059178016150412</v>
      </c>
      <c r="H360" s="24">
        <f t="shared" si="22"/>
        <v>6202.952890008437</v>
      </c>
      <c r="I360" s="25">
        <f t="shared" si="23"/>
        <v>50.059178016150412</v>
      </c>
    </row>
    <row r="361" spans="1:9" ht="31.5" x14ac:dyDescent="0.25">
      <c r="A361" s="33"/>
      <c r="B361" s="34" t="s">
        <v>178</v>
      </c>
      <c r="C361" s="20">
        <v>6</v>
      </c>
      <c r="D361" s="21">
        <v>124.12</v>
      </c>
      <c r="E361" s="22" t="s">
        <v>11</v>
      </c>
      <c r="F361" s="23">
        <f t="shared" si="20"/>
        <v>744.72</v>
      </c>
      <c r="G361" s="24">
        <f t="shared" si="21"/>
        <v>8.9757743762805831</v>
      </c>
      <c r="H361" s="24">
        <f t="shared" si="22"/>
        <v>1112.2097448234301</v>
      </c>
      <c r="I361" s="25">
        <f t="shared" si="23"/>
        <v>8.9757743762805831</v>
      </c>
    </row>
    <row r="362" spans="1:9" ht="31.5" x14ac:dyDescent="0.25">
      <c r="A362" s="33"/>
      <c r="B362" s="34" t="s">
        <v>179</v>
      </c>
      <c r="C362" s="20">
        <v>9</v>
      </c>
      <c r="D362" s="21">
        <v>84.93</v>
      </c>
      <c r="E362" s="22" t="s">
        <v>11</v>
      </c>
      <c r="F362" s="23">
        <f t="shared" si="20"/>
        <v>764.37000000000012</v>
      </c>
      <c r="G362" s="24">
        <f t="shared" si="21"/>
        <v>9.2126069663733894</v>
      </c>
      <c r="H362" s="24">
        <f t="shared" si="22"/>
        <v>1141.5562394600461</v>
      </c>
      <c r="I362" s="25">
        <f t="shared" si="23"/>
        <v>9.2126069663733894</v>
      </c>
    </row>
    <row r="363" spans="1:9" ht="31.5" x14ac:dyDescent="0.25">
      <c r="A363" s="33"/>
      <c r="B363" s="34" t="s">
        <v>180</v>
      </c>
      <c r="C363" s="20">
        <v>1</v>
      </c>
      <c r="D363" s="21">
        <v>440.31</v>
      </c>
      <c r="E363" s="22" t="s">
        <v>11</v>
      </c>
      <c r="F363" s="23">
        <f t="shared" si="20"/>
        <v>440.31</v>
      </c>
      <c r="G363" s="24">
        <f t="shared" si="21"/>
        <v>5.3068579004459444</v>
      </c>
      <c r="H363" s="24">
        <f t="shared" si="22"/>
        <v>657.58549890321808</v>
      </c>
      <c r="I363" s="25">
        <f t="shared" si="23"/>
        <v>5.3068579004459444</v>
      </c>
    </row>
    <row r="364" spans="1:9" ht="31.5" x14ac:dyDescent="0.25">
      <c r="A364" s="33"/>
      <c r="B364" s="34" t="s">
        <v>181</v>
      </c>
      <c r="C364" s="20">
        <v>8</v>
      </c>
      <c r="D364" s="21">
        <v>455</v>
      </c>
      <c r="E364" s="22" t="s">
        <v>11</v>
      </c>
      <c r="F364" s="23">
        <f t="shared" si="20"/>
        <v>3640</v>
      </c>
      <c r="G364" s="24">
        <f t="shared" si="21"/>
        <v>43.871278775461008</v>
      </c>
      <c r="H364" s="24">
        <f t="shared" si="22"/>
        <v>5436.1954441364351</v>
      </c>
      <c r="I364" s="25">
        <f t="shared" si="23"/>
        <v>43.871278775461008</v>
      </c>
    </row>
    <row r="365" spans="1:9" ht="31.5" x14ac:dyDescent="0.25">
      <c r="A365" s="33"/>
      <c r="B365" s="34" t="s">
        <v>182</v>
      </c>
      <c r="C365" s="20">
        <v>16</v>
      </c>
      <c r="D365" s="21">
        <v>260</v>
      </c>
      <c r="E365" s="22" t="s">
        <v>11</v>
      </c>
      <c r="F365" s="23">
        <f t="shared" si="20"/>
        <v>4160</v>
      </c>
      <c r="G365" s="24">
        <f t="shared" si="21"/>
        <v>50.138604314812582</v>
      </c>
      <c r="H365" s="24">
        <f t="shared" si="22"/>
        <v>6212.7947932987827</v>
      </c>
      <c r="I365" s="25">
        <f t="shared" si="23"/>
        <v>50.138604314812582</v>
      </c>
    </row>
    <row r="366" spans="1:9" ht="31.5" x14ac:dyDescent="0.25">
      <c r="A366" s="33"/>
      <c r="B366" s="34" t="s">
        <v>183</v>
      </c>
      <c r="C366" s="20">
        <v>2</v>
      </c>
      <c r="D366" s="21">
        <v>15200</v>
      </c>
      <c r="E366" s="22" t="s">
        <v>11</v>
      </c>
      <c r="F366" s="23">
        <f t="shared" si="20"/>
        <v>30400</v>
      </c>
      <c r="G366" s="24">
        <f t="shared" si="21"/>
        <v>366.39749306978428</v>
      </c>
      <c r="H366" s="24">
        <f t="shared" si="22"/>
        <v>45401.19272026034</v>
      </c>
      <c r="I366" s="25">
        <f t="shared" si="23"/>
        <v>366.39749306978428</v>
      </c>
    </row>
    <row r="367" spans="1:9" ht="31.5" x14ac:dyDescent="0.25">
      <c r="A367" s="33"/>
      <c r="B367" s="34" t="s">
        <v>184</v>
      </c>
      <c r="C367" s="20">
        <v>4</v>
      </c>
      <c r="D367" s="21">
        <v>832.1</v>
      </c>
      <c r="E367" s="22" t="s">
        <v>11</v>
      </c>
      <c r="F367" s="23">
        <f t="shared" si="20"/>
        <v>3328.4</v>
      </c>
      <c r="G367" s="24">
        <f t="shared" si="21"/>
        <v>40.115704471495725</v>
      </c>
      <c r="H367" s="24">
        <f t="shared" si="22"/>
        <v>4970.8332187537671</v>
      </c>
      <c r="I367" s="25">
        <f t="shared" si="23"/>
        <v>40.115704471495725</v>
      </c>
    </row>
    <row r="368" spans="1:9" ht="31.5" x14ac:dyDescent="0.25">
      <c r="A368" s="33"/>
      <c r="B368" s="34" t="s">
        <v>185</v>
      </c>
      <c r="C368" s="20">
        <v>22</v>
      </c>
      <c r="D368" s="21">
        <v>676</v>
      </c>
      <c r="E368" s="22" t="s">
        <v>11</v>
      </c>
      <c r="F368" s="23">
        <f t="shared" si="20"/>
        <v>14872</v>
      </c>
      <c r="G368" s="24">
        <f t="shared" si="21"/>
        <v>179.245510425455</v>
      </c>
      <c r="H368" s="24">
        <f t="shared" si="22"/>
        <v>22210.741386043152</v>
      </c>
      <c r="I368" s="25">
        <f t="shared" si="23"/>
        <v>179.245510425455</v>
      </c>
    </row>
    <row r="369" spans="1:9" ht="31.5" x14ac:dyDescent="0.25">
      <c r="A369" s="33"/>
      <c r="B369" s="34" t="s">
        <v>186</v>
      </c>
      <c r="C369" s="20">
        <v>8</v>
      </c>
      <c r="D369" s="21">
        <v>6.72</v>
      </c>
      <c r="E369" s="22" t="s">
        <v>11</v>
      </c>
      <c r="F369" s="23">
        <f t="shared" si="20"/>
        <v>53.76</v>
      </c>
      <c r="G369" s="24">
        <f t="shared" si="21"/>
        <v>0.6479450403760395</v>
      </c>
      <c r="H369" s="24">
        <f t="shared" si="22"/>
        <v>80.288425021091967</v>
      </c>
      <c r="I369" s="25">
        <f t="shared" si="23"/>
        <v>0.6479450403760395</v>
      </c>
    </row>
    <row r="370" spans="1:9" ht="31.5" x14ac:dyDescent="0.25">
      <c r="A370" s="33"/>
      <c r="B370" s="34" t="s">
        <v>187</v>
      </c>
      <c r="C370" s="20">
        <v>60</v>
      </c>
      <c r="D370" s="21">
        <v>660</v>
      </c>
      <c r="E370" s="22" t="s">
        <v>11</v>
      </c>
      <c r="F370" s="23">
        <f t="shared" si="20"/>
        <v>39600</v>
      </c>
      <c r="G370" s="24">
        <f t="shared" si="21"/>
        <v>477.28094491985058</v>
      </c>
      <c r="H370" s="24">
        <f t="shared" si="22"/>
        <v>59141.027359286498</v>
      </c>
      <c r="I370" s="25">
        <f t="shared" si="23"/>
        <v>477.28094491985058</v>
      </c>
    </row>
    <row r="371" spans="1:9" ht="31.5" x14ac:dyDescent="0.25">
      <c r="A371" s="33"/>
      <c r="B371" s="34" t="s">
        <v>188</v>
      </c>
      <c r="C371" s="20">
        <v>1</v>
      </c>
      <c r="D371" s="21">
        <v>377</v>
      </c>
      <c r="E371" s="22" t="s">
        <v>11</v>
      </c>
      <c r="F371" s="23">
        <f t="shared" si="20"/>
        <v>377</v>
      </c>
      <c r="G371" s="24">
        <f t="shared" si="21"/>
        <v>4.5438110160298901</v>
      </c>
      <c r="H371" s="24">
        <f t="shared" si="22"/>
        <v>563.03452814270213</v>
      </c>
      <c r="I371" s="25">
        <f t="shared" si="23"/>
        <v>4.5438110160298901</v>
      </c>
    </row>
    <row r="372" spans="1:9" ht="31.5" x14ac:dyDescent="0.25">
      <c r="A372" s="33"/>
      <c r="B372" s="34" t="s">
        <v>189</v>
      </c>
      <c r="C372" s="20">
        <v>1</v>
      </c>
      <c r="D372" s="21">
        <v>1330</v>
      </c>
      <c r="E372" s="22" t="s">
        <v>11</v>
      </c>
      <c r="F372" s="23">
        <f t="shared" si="20"/>
        <v>1330</v>
      </c>
      <c r="G372" s="24">
        <f t="shared" si="21"/>
        <v>16.029890321803062</v>
      </c>
      <c r="H372" s="24">
        <f t="shared" si="22"/>
        <v>1986.3021815113898</v>
      </c>
      <c r="I372" s="25">
        <f t="shared" si="23"/>
        <v>16.029890321803062</v>
      </c>
    </row>
    <row r="373" spans="1:9" ht="31.5" x14ac:dyDescent="0.25">
      <c r="A373" s="33"/>
      <c r="B373" s="34" t="s">
        <v>190</v>
      </c>
      <c r="C373" s="20">
        <v>2</v>
      </c>
      <c r="D373" s="21">
        <v>935.18</v>
      </c>
      <c r="E373" s="22" t="s">
        <v>11</v>
      </c>
      <c r="F373" s="23">
        <f t="shared" si="20"/>
        <v>1870.36</v>
      </c>
      <c r="G373" s="24">
        <f t="shared" si="21"/>
        <v>22.542605761118477</v>
      </c>
      <c r="H373" s="24">
        <f t="shared" si="22"/>
        <v>2793.3083821140171</v>
      </c>
      <c r="I373" s="25">
        <f t="shared" si="23"/>
        <v>22.542605761118477</v>
      </c>
    </row>
    <row r="374" spans="1:9" ht="31.5" x14ac:dyDescent="0.25">
      <c r="A374" s="33"/>
      <c r="B374" s="34" t="s">
        <v>191</v>
      </c>
      <c r="C374" s="20">
        <v>2</v>
      </c>
      <c r="D374" s="21">
        <v>874</v>
      </c>
      <c r="E374" s="22" t="s">
        <v>11</v>
      </c>
      <c r="F374" s="23">
        <f t="shared" si="20"/>
        <v>1748</v>
      </c>
      <c r="G374" s="24">
        <f t="shared" si="21"/>
        <v>21.067855851512594</v>
      </c>
      <c r="H374" s="24">
        <f t="shared" si="22"/>
        <v>2610.5685814149692</v>
      </c>
      <c r="I374" s="25">
        <f t="shared" si="23"/>
        <v>21.067855851512594</v>
      </c>
    </row>
    <row r="375" spans="1:9" ht="31.5" x14ac:dyDescent="0.25">
      <c r="A375" s="33"/>
      <c r="B375" s="34" t="s">
        <v>192</v>
      </c>
      <c r="C375" s="20">
        <v>1</v>
      </c>
      <c r="D375" s="21">
        <v>873.78</v>
      </c>
      <c r="E375" s="22" t="s">
        <v>11</v>
      </c>
      <c r="F375" s="23">
        <f t="shared" si="20"/>
        <v>873.78</v>
      </c>
      <c r="G375" s="24">
        <f t="shared" si="21"/>
        <v>10.531276364951188</v>
      </c>
      <c r="H375" s="24">
        <f t="shared" si="22"/>
        <v>1304.9557294443775</v>
      </c>
      <c r="I375" s="25">
        <f t="shared" si="23"/>
        <v>10.531276364951188</v>
      </c>
    </row>
    <row r="376" spans="1:9" ht="31.5" x14ac:dyDescent="0.25">
      <c r="A376" s="33"/>
      <c r="B376" s="34" t="s">
        <v>193</v>
      </c>
      <c r="C376" s="20">
        <v>1</v>
      </c>
      <c r="D376" s="21">
        <v>1005.27</v>
      </c>
      <c r="E376" s="22" t="s">
        <v>11</v>
      </c>
      <c r="F376" s="23">
        <f t="shared" si="20"/>
        <v>1005.27</v>
      </c>
      <c r="G376" s="24">
        <f t="shared" si="21"/>
        <v>12.116066047969145</v>
      </c>
      <c r="H376" s="24">
        <f t="shared" si="22"/>
        <v>1501.3308225623718</v>
      </c>
      <c r="I376" s="25">
        <f t="shared" si="23"/>
        <v>12.116066047969145</v>
      </c>
    </row>
    <row r="377" spans="1:9" ht="31.5" x14ac:dyDescent="0.25">
      <c r="A377" s="33"/>
      <c r="B377" s="34" t="s">
        <v>194</v>
      </c>
      <c r="C377" s="20">
        <v>10</v>
      </c>
      <c r="D377" s="21">
        <v>855.87</v>
      </c>
      <c r="E377" s="22" t="s">
        <v>11</v>
      </c>
      <c r="F377" s="23">
        <f t="shared" si="20"/>
        <v>8558.7000000000007</v>
      </c>
      <c r="G377" s="24">
        <f t="shared" si="21"/>
        <v>103.15415210316984</v>
      </c>
      <c r="H377" s="24">
        <f t="shared" si="22"/>
        <v>12782.078557068822</v>
      </c>
      <c r="I377" s="25">
        <f t="shared" si="23"/>
        <v>103.15415210316984</v>
      </c>
    </row>
    <row r="378" spans="1:9" ht="31.5" x14ac:dyDescent="0.25">
      <c r="A378" s="33"/>
      <c r="B378" s="34" t="s">
        <v>195</v>
      </c>
      <c r="C378" s="20">
        <v>1</v>
      </c>
      <c r="D378" s="21">
        <v>1500</v>
      </c>
      <c r="E378" s="22" t="s">
        <v>11</v>
      </c>
      <c r="F378" s="23">
        <f t="shared" si="20"/>
        <v>1500</v>
      </c>
      <c r="G378" s="24">
        <f t="shared" si="21"/>
        <v>18.078823671206461</v>
      </c>
      <c r="H378" s="24">
        <f t="shared" si="22"/>
        <v>2240.1904302760036</v>
      </c>
      <c r="I378" s="25">
        <f t="shared" si="23"/>
        <v>18.078823671206461</v>
      </c>
    </row>
    <row r="379" spans="1:9" ht="31.5" x14ac:dyDescent="0.25">
      <c r="A379" s="33"/>
      <c r="B379" s="34" t="s">
        <v>196</v>
      </c>
      <c r="C379" s="20">
        <v>26</v>
      </c>
      <c r="D379" s="21">
        <v>555.30999999999995</v>
      </c>
      <c r="E379" s="22" t="s">
        <v>11</v>
      </c>
      <c r="F379" s="23">
        <f t="shared" si="20"/>
        <v>14438.059999999998</v>
      </c>
      <c r="G379" s="24">
        <f t="shared" si="21"/>
        <v>174.01542726286607</v>
      </c>
      <c r="H379" s="24">
        <f t="shared" si="22"/>
        <v>21562.669229167168</v>
      </c>
      <c r="I379" s="25">
        <f t="shared" si="23"/>
        <v>174.01542726286607</v>
      </c>
    </row>
    <row r="380" spans="1:9" ht="31.5" x14ac:dyDescent="0.25">
      <c r="A380" s="33"/>
      <c r="B380" s="34" t="s">
        <v>197</v>
      </c>
      <c r="C380" s="20">
        <v>4</v>
      </c>
      <c r="D380" s="21">
        <v>4510</v>
      </c>
      <c r="E380" s="22" t="s">
        <v>11</v>
      </c>
      <c r="F380" s="23">
        <f t="shared" si="20"/>
        <v>18040</v>
      </c>
      <c r="G380" s="24">
        <f t="shared" si="21"/>
        <v>217.42798601904303</v>
      </c>
      <c r="H380" s="24">
        <f t="shared" si="22"/>
        <v>26942.023574786068</v>
      </c>
      <c r="I380" s="25">
        <f t="shared" si="23"/>
        <v>217.42798601904303</v>
      </c>
    </row>
    <row r="381" spans="1:9" ht="31.5" x14ac:dyDescent="0.25">
      <c r="A381" s="33"/>
      <c r="B381" s="34" t="s">
        <v>198</v>
      </c>
      <c r="C381" s="20">
        <v>2</v>
      </c>
      <c r="D381" s="21">
        <v>700</v>
      </c>
      <c r="E381" s="22" t="s">
        <v>11</v>
      </c>
      <c r="F381" s="23">
        <f t="shared" si="20"/>
        <v>1400</v>
      </c>
      <c r="G381" s="24">
        <f t="shared" si="21"/>
        <v>16.873568759792697</v>
      </c>
      <c r="H381" s="24">
        <f t="shared" si="22"/>
        <v>2090.8444015909367</v>
      </c>
      <c r="I381" s="25">
        <f t="shared" si="23"/>
        <v>16.873568759792697</v>
      </c>
    </row>
    <row r="382" spans="1:9" ht="31.5" x14ac:dyDescent="0.25">
      <c r="A382" s="33"/>
      <c r="B382" s="34" t="s">
        <v>199</v>
      </c>
      <c r="C382" s="20">
        <v>4</v>
      </c>
      <c r="D382" s="21">
        <v>125.42</v>
      </c>
      <c r="E382" s="22" t="s">
        <v>11</v>
      </c>
      <c r="F382" s="23">
        <f t="shared" si="20"/>
        <v>501.68</v>
      </c>
      <c r="G382" s="24">
        <f t="shared" si="21"/>
        <v>6.0465228395805717</v>
      </c>
      <c r="H382" s="24">
        <f t="shared" si="22"/>
        <v>749.23915670724364</v>
      </c>
      <c r="I382" s="25">
        <f t="shared" si="23"/>
        <v>6.0465228395805717</v>
      </c>
    </row>
    <row r="383" spans="1:9" ht="31.5" x14ac:dyDescent="0.25">
      <c r="A383" s="33"/>
      <c r="B383" s="34" t="s">
        <v>200</v>
      </c>
      <c r="C383" s="20">
        <v>3</v>
      </c>
      <c r="D383" s="21">
        <v>8.24</v>
      </c>
      <c r="E383" s="22" t="s">
        <v>11</v>
      </c>
      <c r="F383" s="23">
        <f t="shared" si="20"/>
        <v>24.72</v>
      </c>
      <c r="G383" s="24">
        <f t="shared" si="21"/>
        <v>0.29793901410148244</v>
      </c>
      <c r="H383" s="24">
        <f t="shared" si="22"/>
        <v>36.918338290948533</v>
      </c>
      <c r="I383" s="25">
        <f t="shared" si="23"/>
        <v>0.29793901410148244</v>
      </c>
    </row>
    <row r="384" spans="1:9" ht="31.5" x14ac:dyDescent="0.25">
      <c r="A384" s="33"/>
      <c r="B384" s="34" t="s">
        <v>201</v>
      </c>
      <c r="C384" s="20">
        <v>4</v>
      </c>
      <c r="D384" s="21">
        <v>20.9</v>
      </c>
      <c r="E384" s="22" t="s">
        <v>11</v>
      </c>
      <c r="F384" s="23">
        <f t="shared" si="20"/>
        <v>83.6</v>
      </c>
      <c r="G384" s="24">
        <f t="shared" si="21"/>
        <v>1.0075931059419068</v>
      </c>
      <c r="H384" s="24">
        <f t="shared" si="22"/>
        <v>124.85327998071594</v>
      </c>
      <c r="I384" s="25">
        <f t="shared" si="23"/>
        <v>1.0075931059419068</v>
      </c>
    </row>
    <row r="385" spans="1:9" ht="31.5" x14ac:dyDescent="0.25">
      <c r="A385" s="33"/>
      <c r="B385" s="34" t="s">
        <v>202</v>
      </c>
      <c r="C385" s="20">
        <v>1</v>
      </c>
      <c r="D385" s="21">
        <v>1010</v>
      </c>
      <c r="E385" s="22" t="s">
        <v>11</v>
      </c>
      <c r="F385" s="23">
        <f t="shared" si="20"/>
        <v>1010</v>
      </c>
      <c r="G385" s="24">
        <f t="shared" si="21"/>
        <v>12.173074605279016</v>
      </c>
      <c r="H385" s="24">
        <f t="shared" si="22"/>
        <v>1508.3948897191756</v>
      </c>
      <c r="I385" s="25">
        <f t="shared" si="23"/>
        <v>12.173074605279016</v>
      </c>
    </row>
    <row r="386" spans="1:9" ht="31.5" x14ac:dyDescent="0.25">
      <c r="A386" s="33"/>
      <c r="B386" s="34" t="s">
        <v>203</v>
      </c>
      <c r="C386" s="20">
        <v>2</v>
      </c>
      <c r="D386" s="21">
        <v>240</v>
      </c>
      <c r="E386" s="22" t="s">
        <v>11</v>
      </c>
      <c r="F386" s="23">
        <f t="shared" si="20"/>
        <v>480</v>
      </c>
      <c r="G386" s="24">
        <f t="shared" si="21"/>
        <v>5.785223574786067</v>
      </c>
      <c r="H386" s="24">
        <f t="shared" si="22"/>
        <v>716.86093768832109</v>
      </c>
      <c r="I386" s="25">
        <f t="shared" si="23"/>
        <v>5.785223574786067</v>
      </c>
    </row>
    <row r="387" spans="1:9" ht="31.5" x14ac:dyDescent="0.25">
      <c r="A387" s="33"/>
      <c r="B387" s="34" t="s">
        <v>204</v>
      </c>
      <c r="C387" s="20">
        <v>73</v>
      </c>
      <c r="D387" s="21">
        <v>235.2</v>
      </c>
      <c r="E387" s="22" t="s">
        <v>11</v>
      </c>
      <c r="F387" s="23">
        <f t="shared" si="20"/>
        <v>17169.599999999999</v>
      </c>
      <c r="G387" s="24">
        <f t="shared" si="21"/>
        <v>206.93744727009761</v>
      </c>
      <c r="H387" s="24">
        <f t="shared" si="22"/>
        <v>25642.115741111244</v>
      </c>
      <c r="I387" s="25">
        <f t="shared" si="23"/>
        <v>206.93744727009761</v>
      </c>
    </row>
    <row r="388" spans="1:9" ht="31.5" x14ac:dyDescent="0.25">
      <c r="A388" s="33"/>
      <c r="B388" s="34" t="s">
        <v>205</v>
      </c>
      <c r="C388" s="20">
        <v>29</v>
      </c>
      <c r="D388" s="21">
        <v>241.5</v>
      </c>
      <c r="E388" s="22" t="s">
        <v>11</v>
      </c>
      <c r="F388" s="23">
        <f t="shared" si="20"/>
        <v>7003.5</v>
      </c>
      <c r="G388" s="24">
        <f t="shared" si="21"/>
        <v>84.410027720862971</v>
      </c>
      <c r="H388" s="24">
        <f t="shared" si="22"/>
        <v>10459.449118958661</v>
      </c>
      <c r="I388" s="25">
        <f t="shared" si="23"/>
        <v>84.410027720862971</v>
      </c>
    </row>
    <row r="389" spans="1:9" ht="31.5" x14ac:dyDescent="0.25">
      <c r="A389" s="33"/>
      <c r="B389" s="34" t="s">
        <v>206</v>
      </c>
      <c r="C389" s="20">
        <v>2</v>
      </c>
      <c r="D389" s="21">
        <v>65</v>
      </c>
      <c r="E389" s="22" t="s">
        <v>11</v>
      </c>
      <c r="F389" s="23">
        <f t="shared" si="20"/>
        <v>130</v>
      </c>
      <c r="G389" s="24">
        <f t="shared" si="21"/>
        <v>1.5668313848378932</v>
      </c>
      <c r="H389" s="24">
        <f t="shared" si="22"/>
        <v>194.14983729058696</v>
      </c>
      <c r="I389" s="25">
        <f t="shared" si="23"/>
        <v>1.5668313848378932</v>
      </c>
    </row>
    <row r="390" spans="1:9" ht="31.5" x14ac:dyDescent="0.25">
      <c r="A390" s="33"/>
      <c r="B390" s="34" t="s">
        <v>207</v>
      </c>
      <c r="C390" s="20">
        <v>33</v>
      </c>
      <c r="D390" s="21">
        <v>182.91</v>
      </c>
      <c r="E390" s="22" t="s">
        <v>11</v>
      </c>
      <c r="F390" s="23">
        <f t="shared" si="20"/>
        <v>6036.03</v>
      </c>
      <c r="G390" s="24">
        <f t="shared" si="21"/>
        <v>72.749548029408217</v>
      </c>
      <c r="H390" s="24">
        <f t="shared" si="22"/>
        <v>9014.5710952392437</v>
      </c>
      <c r="I390" s="25">
        <f t="shared" si="23"/>
        <v>72.749548029408217</v>
      </c>
    </row>
    <row r="391" spans="1:9" ht="31.5" x14ac:dyDescent="0.25">
      <c r="A391" s="33"/>
      <c r="B391" s="34" t="s">
        <v>208</v>
      </c>
      <c r="C391" s="20">
        <v>36</v>
      </c>
      <c r="D391" s="21">
        <v>248.25</v>
      </c>
      <c r="E391" s="22" t="s">
        <v>11</v>
      </c>
      <c r="F391" s="23">
        <f t="shared" si="20"/>
        <v>8937</v>
      </c>
      <c r="G391" s="24">
        <f t="shared" si="21"/>
        <v>107.71363143304809</v>
      </c>
      <c r="H391" s="24">
        <f t="shared" si="22"/>
        <v>13347.05458358443</v>
      </c>
      <c r="I391" s="25">
        <f t="shared" si="23"/>
        <v>107.71363143304809</v>
      </c>
    </row>
    <row r="392" spans="1:9" ht="31.5" x14ac:dyDescent="0.25">
      <c r="A392" s="33"/>
      <c r="B392" s="34" t="s">
        <v>209</v>
      </c>
      <c r="C392" s="20">
        <v>13</v>
      </c>
      <c r="D392" s="21">
        <v>465.59</v>
      </c>
      <c r="E392" s="22" t="s">
        <v>11</v>
      </c>
      <c r="F392" s="23">
        <f t="shared" si="20"/>
        <v>6052.67</v>
      </c>
      <c r="G392" s="24">
        <f t="shared" si="21"/>
        <v>72.950102446667472</v>
      </c>
      <c r="H392" s="24">
        <f t="shared" si="22"/>
        <v>9039.4222744124381</v>
      </c>
      <c r="I392" s="25">
        <f t="shared" si="23"/>
        <v>72.950102446667472</v>
      </c>
    </row>
    <row r="393" spans="1:9" ht="31.5" x14ac:dyDescent="0.25">
      <c r="A393" s="33"/>
      <c r="B393" s="34" t="s">
        <v>210</v>
      </c>
      <c r="C393" s="20">
        <v>11</v>
      </c>
      <c r="D393" s="21">
        <v>28</v>
      </c>
      <c r="E393" s="22" t="s">
        <v>11</v>
      </c>
      <c r="F393" s="23">
        <f t="shared" si="20"/>
        <v>308</v>
      </c>
      <c r="G393" s="24">
        <f t="shared" si="21"/>
        <v>3.7121851271543931</v>
      </c>
      <c r="H393" s="24">
        <f t="shared" si="22"/>
        <v>459.98576835000603</v>
      </c>
      <c r="I393" s="25">
        <f t="shared" si="23"/>
        <v>3.7121851271543931</v>
      </c>
    </row>
    <row r="394" spans="1:9" ht="31.5" x14ac:dyDescent="0.25">
      <c r="A394" s="33"/>
      <c r="B394" s="34" t="s">
        <v>211</v>
      </c>
      <c r="C394" s="20">
        <v>1000</v>
      </c>
      <c r="D394" s="21">
        <v>15</v>
      </c>
      <c r="E394" s="22" t="s">
        <v>11</v>
      </c>
      <c r="F394" s="23">
        <f t="shared" si="20"/>
        <v>15000</v>
      </c>
      <c r="G394" s="24">
        <f t="shared" si="21"/>
        <v>180.78823671206462</v>
      </c>
      <c r="H394" s="24">
        <f t="shared" si="22"/>
        <v>22401.904302760038</v>
      </c>
      <c r="I394" s="25">
        <f t="shared" si="23"/>
        <v>180.78823671206462</v>
      </c>
    </row>
    <row r="395" spans="1:9" ht="31.5" x14ac:dyDescent="0.25">
      <c r="A395" s="33"/>
      <c r="B395" s="34" t="s">
        <v>212</v>
      </c>
      <c r="C395" s="20">
        <v>13</v>
      </c>
      <c r="D395" s="21">
        <v>22.1</v>
      </c>
      <c r="E395" s="22" t="s">
        <v>11</v>
      </c>
      <c r="F395" s="23">
        <f t="shared" si="20"/>
        <v>287.3</v>
      </c>
      <c r="G395" s="24">
        <f t="shared" si="21"/>
        <v>3.4626973604917444</v>
      </c>
      <c r="H395" s="24">
        <f t="shared" si="22"/>
        <v>429.07114041219722</v>
      </c>
      <c r="I395" s="25">
        <f t="shared" si="23"/>
        <v>3.4626973604917444</v>
      </c>
    </row>
    <row r="396" spans="1:9" ht="31.5" x14ac:dyDescent="0.25">
      <c r="A396" s="33"/>
      <c r="B396" s="34" t="s">
        <v>213</v>
      </c>
      <c r="C396" s="20">
        <v>8</v>
      </c>
      <c r="D396" s="21">
        <v>204.09</v>
      </c>
      <c r="E396" s="22" t="s">
        <v>11</v>
      </c>
      <c r="F396" s="23">
        <f t="shared" si="20"/>
        <v>1632.72</v>
      </c>
      <c r="G396" s="24">
        <f t="shared" si="21"/>
        <v>19.678437989634809</v>
      </c>
      <c r="H396" s="24">
        <f t="shared" si="22"/>
        <v>2438.4024795468245</v>
      </c>
      <c r="I396" s="25">
        <f t="shared" si="23"/>
        <v>19.678437989634809</v>
      </c>
    </row>
    <row r="397" spans="1:9" ht="16.5" thickBot="1" x14ac:dyDescent="0.3">
      <c r="A397" s="35"/>
      <c r="B397" s="28" t="s">
        <v>27</v>
      </c>
      <c r="C397" s="28"/>
      <c r="D397" s="28"/>
      <c r="E397" s="28"/>
      <c r="F397" s="28"/>
      <c r="G397" s="28"/>
      <c r="H397" s="29"/>
      <c r="I397" s="30">
        <f>SUM(I329:I396)</f>
        <v>6597.3727853440978</v>
      </c>
    </row>
    <row r="398" spans="1:9" ht="31.5" x14ac:dyDescent="0.25">
      <c r="A398" s="31">
        <v>12</v>
      </c>
      <c r="B398" s="32" t="s">
        <v>214</v>
      </c>
      <c r="C398" s="12">
        <v>2</v>
      </c>
      <c r="D398" s="13">
        <v>319</v>
      </c>
      <c r="E398" s="14" t="s">
        <v>11</v>
      </c>
      <c r="F398" s="15">
        <f t="shared" si="20"/>
        <v>638</v>
      </c>
      <c r="G398" s="16">
        <f t="shared" si="21"/>
        <v>7.6895263348198144</v>
      </c>
      <c r="H398" s="16">
        <f t="shared" si="22"/>
        <v>952.82766301072684</v>
      </c>
      <c r="I398" s="17">
        <f t="shared" si="23"/>
        <v>7.6895263348198144</v>
      </c>
    </row>
    <row r="399" spans="1:9" ht="31.5" x14ac:dyDescent="0.25">
      <c r="A399" s="33"/>
      <c r="B399" s="34" t="s">
        <v>215</v>
      </c>
      <c r="C399" s="20">
        <v>1</v>
      </c>
      <c r="D399" s="21">
        <v>222.2</v>
      </c>
      <c r="E399" s="22" t="s">
        <v>11</v>
      </c>
      <c r="F399" s="23">
        <f t="shared" si="20"/>
        <v>222.2</v>
      </c>
      <c r="G399" s="24">
        <f t="shared" si="21"/>
        <v>2.6780764131613837</v>
      </c>
      <c r="H399" s="24">
        <f t="shared" si="22"/>
        <v>331.84687573821867</v>
      </c>
      <c r="I399" s="25">
        <f t="shared" si="23"/>
        <v>2.6780764131613837</v>
      </c>
    </row>
    <row r="400" spans="1:9" ht="31.5" x14ac:dyDescent="0.25">
      <c r="A400" s="33"/>
      <c r="B400" s="34" t="s">
        <v>216</v>
      </c>
      <c r="C400" s="20">
        <v>1</v>
      </c>
      <c r="D400" s="21">
        <v>423.5</v>
      </c>
      <c r="E400" s="22" t="s">
        <v>11</v>
      </c>
      <c r="F400" s="23">
        <f t="shared" ref="F400:F466" si="24">C400*D400</f>
        <v>423.5</v>
      </c>
      <c r="G400" s="24">
        <f t="shared" ref="G400:G466" si="25">F400/82.97</f>
        <v>5.1042545498372904</v>
      </c>
      <c r="H400" s="24">
        <f t="shared" ref="H400:H466" si="26">G400*123.9124</f>
        <v>632.48043148125828</v>
      </c>
      <c r="I400" s="25">
        <f t="shared" si="23"/>
        <v>5.1042545498372904</v>
      </c>
    </row>
    <row r="401" spans="1:9" ht="31.5" x14ac:dyDescent="0.25">
      <c r="A401" s="33"/>
      <c r="B401" s="34" t="s">
        <v>217</v>
      </c>
      <c r="C401" s="20">
        <v>2</v>
      </c>
      <c r="D401" s="21">
        <v>345.4</v>
      </c>
      <c r="E401" s="22" t="s">
        <v>11</v>
      </c>
      <c r="F401" s="23">
        <f t="shared" si="24"/>
        <v>690.8</v>
      </c>
      <c r="G401" s="24">
        <f t="shared" si="25"/>
        <v>8.3259009280462806</v>
      </c>
      <c r="H401" s="24">
        <f t="shared" si="26"/>
        <v>1031.682366156442</v>
      </c>
      <c r="I401" s="25">
        <f t="shared" ref="I401:I467" si="27">H401/123.9124</f>
        <v>8.3259009280462806</v>
      </c>
    </row>
    <row r="402" spans="1:9" ht="31.5" x14ac:dyDescent="0.25">
      <c r="A402" s="33"/>
      <c r="B402" s="34" t="s">
        <v>218</v>
      </c>
      <c r="C402" s="20">
        <v>1</v>
      </c>
      <c r="D402" s="21">
        <v>605</v>
      </c>
      <c r="E402" s="22" t="s">
        <v>11</v>
      </c>
      <c r="F402" s="23">
        <f t="shared" si="24"/>
        <v>605</v>
      </c>
      <c r="G402" s="24">
        <f t="shared" si="25"/>
        <v>7.291792214053272</v>
      </c>
      <c r="H402" s="24">
        <f t="shared" si="26"/>
        <v>903.54347354465472</v>
      </c>
      <c r="I402" s="25">
        <f t="shared" si="27"/>
        <v>7.291792214053272</v>
      </c>
    </row>
    <row r="403" spans="1:9" ht="31.5" x14ac:dyDescent="0.25">
      <c r="A403" s="33"/>
      <c r="B403" s="34" t="s">
        <v>219</v>
      </c>
      <c r="C403" s="20">
        <v>2</v>
      </c>
      <c r="D403" s="21">
        <v>399.3</v>
      </c>
      <c r="E403" s="22" t="s">
        <v>11</v>
      </c>
      <c r="F403" s="23">
        <f t="shared" si="24"/>
        <v>798.6</v>
      </c>
      <c r="G403" s="24">
        <f t="shared" si="25"/>
        <v>9.6251657225503191</v>
      </c>
      <c r="H403" s="24">
        <f t="shared" si="26"/>
        <v>1192.6773850789441</v>
      </c>
      <c r="I403" s="25">
        <f t="shared" si="27"/>
        <v>9.6251657225503173</v>
      </c>
    </row>
    <row r="404" spans="1:9" ht="31.5" x14ac:dyDescent="0.25">
      <c r="A404" s="33"/>
      <c r="B404" s="34" t="s">
        <v>220</v>
      </c>
      <c r="C404" s="20">
        <v>2</v>
      </c>
      <c r="D404" s="21">
        <v>430</v>
      </c>
      <c r="E404" s="22" t="s">
        <v>11</v>
      </c>
      <c r="F404" s="23">
        <f t="shared" si="24"/>
        <v>860</v>
      </c>
      <c r="G404" s="24">
        <f t="shared" si="25"/>
        <v>10.36519223815837</v>
      </c>
      <c r="H404" s="24">
        <f t="shared" si="26"/>
        <v>1284.3758466915751</v>
      </c>
      <c r="I404" s="25">
        <f t="shared" si="27"/>
        <v>10.365192238158368</v>
      </c>
    </row>
    <row r="405" spans="1:9" ht="31.5" x14ac:dyDescent="0.25">
      <c r="A405" s="33"/>
      <c r="B405" s="34" t="s">
        <v>221</v>
      </c>
      <c r="C405" s="20">
        <v>1</v>
      </c>
      <c r="D405" s="21">
        <v>375</v>
      </c>
      <c r="E405" s="22" t="s">
        <v>11</v>
      </c>
      <c r="F405" s="23">
        <f t="shared" si="24"/>
        <v>375</v>
      </c>
      <c r="G405" s="24">
        <f t="shared" si="25"/>
        <v>4.5197059178016152</v>
      </c>
      <c r="H405" s="24">
        <f t="shared" si="26"/>
        <v>560.04760756900089</v>
      </c>
      <c r="I405" s="25">
        <f t="shared" si="27"/>
        <v>4.5197059178016152</v>
      </c>
    </row>
    <row r="406" spans="1:9" ht="31.5" x14ac:dyDescent="0.25">
      <c r="A406" s="33"/>
      <c r="B406" s="34" t="s">
        <v>222</v>
      </c>
      <c r="C406" s="20">
        <v>1</v>
      </c>
      <c r="D406" s="21">
        <v>67.87</v>
      </c>
      <c r="E406" s="22" t="s">
        <v>11</v>
      </c>
      <c r="F406" s="23">
        <f t="shared" si="24"/>
        <v>67.87</v>
      </c>
      <c r="G406" s="24">
        <f t="shared" si="25"/>
        <v>0.81800650837652167</v>
      </c>
      <c r="H406" s="24">
        <f t="shared" si="26"/>
        <v>101.3611496685549</v>
      </c>
      <c r="I406" s="25">
        <f t="shared" si="27"/>
        <v>0.81800650837652167</v>
      </c>
    </row>
    <row r="407" spans="1:9" ht="31.5" x14ac:dyDescent="0.25">
      <c r="A407" s="33"/>
      <c r="B407" s="34" t="s">
        <v>223</v>
      </c>
      <c r="C407" s="20">
        <v>2</v>
      </c>
      <c r="D407" s="21">
        <v>162.51</v>
      </c>
      <c r="E407" s="22" t="s">
        <v>11</v>
      </c>
      <c r="F407" s="23">
        <f t="shared" si="24"/>
        <v>325.02</v>
      </c>
      <c r="G407" s="24">
        <f t="shared" si="25"/>
        <v>3.9173195130770155</v>
      </c>
      <c r="H407" s="24">
        <f t="shared" si="26"/>
        <v>485.40446243220441</v>
      </c>
      <c r="I407" s="25">
        <f t="shared" si="27"/>
        <v>3.9173195130770155</v>
      </c>
    </row>
    <row r="408" spans="1:9" ht="31.5" x14ac:dyDescent="0.25">
      <c r="A408" s="33"/>
      <c r="B408" s="34" t="s">
        <v>224</v>
      </c>
      <c r="C408" s="20">
        <v>1</v>
      </c>
      <c r="D408" s="21">
        <v>55.25</v>
      </c>
      <c r="E408" s="22" t="s">
        <v>11</v>
      </c>
      <c r="F408" s="23">
        <f t="shared" si="24"/>
        <v>55.25</v>
      </c>
      <c r="G408" s="24">
        <f t="shared" si="25"/>
        <v>0.66590333855610462</v>
      </c>
      <c r="H408" s="24">
        <f t="shared" si="26"/>
        <v>82.513680848499462</v>
      </c>
      <c r="I408" s="25">
        <f t="shared" si="27"/>
        <v>0.66590333855610462</v>
      </c>
    </row>
    <row r="409" spans="1:9" ht="31.5" x14ac:dyDescent="0.25">
      <c r="A409" s="33"/>
      <c r="B409" s="34" t="s">
        <v>225</v>
      </c>
      <c r="C409" s="20">
        <v>3</v>
      </c>
      <c r="D409" s="21">
        <v>40</v>
      </c>
      <c r="E409" s="22" t="s">
        <v>11</v>
      </c>
      <c r="F409" s="23">
        <f t="shared" si="24"/>
        <v>120</v>
      </c>
      <c r="G409" s="24">
        <f t="shared" si="25"/>
        <v>1.4463058936965167</v>
      </c>
      <c r="H409" s="24">
        <f t="shared" si="26"/>
        <v>179.21523442208027</v>
      </c>
      <c r="I409" s="25">
        <f t="shared" si="27"/>
        <v>1.4463058936965167</v>
      </c>
    </row>
    <row r="410" spans="1:9" ht="31.5" x14ac:dyDescent="0.25">
      <c r="A410" s="33"/>
      <c r="B410" s="34" t="s">
        <v>226</v>
      </c>
      <c r="C410" s="20">
        <v>5</v>
      </c>
      <c r="D410" s="21">
        <v>40</v>
      </c>
      <c r="E410" s="22" t="s">
        <v>11</v>
      </c>
      <c r="F410" s="23">
        <f t="shared" si="24"/>
        <v>200</v>
      </c>
      <c r="G410" s="24">
        <f t="shared" si="25"/>
        <v>2.4105098228275281</v>
      </c>
      <c r="H410" s="24">
        <f t="shared" si="26"/>
        <v>298.6920573701338</v>
      </c>
      <c r="I410" s="25">
        <f t="shared" si="27"/>
        <v>2.4105098228275281</v>
      </c>
    </row>
    <row r="411" spans="1:9" ht="31.5" x14ac:dyDescent="0.25">
      <c r="A411" s="33"/>
      <c r="B411" s="34" t="s">
        <v>227</v>
      </c>
      <c r="C411" s="20">
        <v>2</v>
      </c>
      <c r="D411" s="21">
        <v>413.6</v>
      </c>
      <c r="E411" s="22" t="s">
        <v>11</v>
      </c>
      <c r="F411" s="23">
        <f t="shared" si="24"/>
        <v>827.2</v>
      </c>
      <c r="G411" s="24">
        <f t="shared" si="25"/>
        <v>9.9698686272146571</v>
      </c>
      <c r="H411" s="24">
        <f t="shared" si="26"/>
        <v>1235.3903492828736</v>
      </c>
      <c r="I411" s="25">
        <f t="shared" si="27"/>
        <v>9.9698686272146571</v>
      </c>
    </row>
    <row r="412" spans="1:9" ht="31.5" x14ac:dyDescent="0.25">
      <c r="A412" s="33"/>
      <c r="B412" s="34" t="s">
        <v>228</v>
      </c>
      <c r="C412" s="20">
        <v>2</v>
      </c>
      <c r="D412" s="21">
        <v>190</v>
      </c>
      <c r="E412" s="22" t="s">
        <v>11</v>
      </c>
      <c r="F412" s="23">
        <f t="shared" si="24"/>
        <v>380</v>
      </c>
      <c r="G412" s="24">
        <f t="shared" si="25"/>
        <v>4.5799686633723029</v>
      </c>
      <c r="H412" s="24">
        <f t="shared" si="26"/>
        <v>567.51490900325416</v>
      </c>
      <c r="I412" s="25">
        <f t="shared" si="27"/>
        <v>4.5799686633723029</v>
      </c>
    </row>
    <row r="413" spans="1:9" ht="31.5" x14ac:dyDescent="0.25">
      <c r="A413" s="33"/>
      <c r="B413" s="34" t="s">
        <v>229</v>
      </c>
      <c r="C413" s="20">
        <v>1</v>
      </c>
      <c r="D413" s="21">
        <v>72</v>
      </c>
      <c r="E413" s="22" t="s">
        <v>11</v>
      </c>
      <c r="F413" s="23">
        <f t="shared" si="24"/>
        <v>72</v>
      </c>
      <c r="G413" s="24">
        <f t="shared" si="25"/>
        <v>0.86778353621791005</v>
      </c>
      <c r="H413" s="24">
        <f t="shared" si="26"/>
        <v>107.52914065324816</v>
      </c>
      <c r="I413" s="25">
        <f t="shared" si="27"/>
        <v>0.86778353621791005</v>
      </c>
    </row>
    <row r="414" spans="1:9" ht="31.5" x14ac:dyDescent="0.25">
      <c r="A414" s="33"/>
      <c r="B414" s="34" t="s">
        <v>230</v>
      </c>
      <c r="C414" s="20">
        <v>1</v>
      </c>
      <c r="D414" s="21">
        <v>327.8</v>
      </c>
      <c r="E414" s="22" t="s">
        <v>11</v>
      </c>
      <c r="F414" s="23">
        <f t="shared" si="24"/>
        <v>327.8</v>
      </c>
      <c r="G414" s="24">
        <f t="shared" si="25"/>
        <v>3.9508255996143187</v>
      </c>
      <c r="H414" s="24">
        <f t="shared" si="26"/>
        <v>489.55628202964931</v>
      </c>
      <c r="I414" s="25">
        <f t="shared" si="27"/>
        <v>3.9508255996143187</v>
      </c>
    </row>
    <row r="415" spans="1:9" ht="31.5" x14ac:dyDescent="0.25">
      <c r="A415" s="33"/>
      <c r="B415" s="34" t="s">
        <v>231</v>
      </c>
      <c r="C415" s="20">
        <v>3</v>
      </c>
      <c r="D415" s="21">
        <v>360.8</v>
      </c>
      <c r="E415" s="22" t="s">
        <v>11</v>
      </c>
      <c r="F415" s="23">
        <f t="shared" si="24"/>
        <v>1082.4000000000001</v>
      </c>
      <c r="G415" s="24">
        <f t="shared" si="25"/>
        <v>13.045679161142584</v>
      </c>
      <c r="H415" s="24">
        <f t="shared" si="26"/>
        <v>1616.5214144871643</v>
      </c>
      <c r="I415" s="25">
        <f t="shared" si="27"/>
        <v>13.045679161142584</v>
      </c>
    </row>
    <row r="416" spans="1:9" ht="31.5" x14ac:dyDescent="0.25">
      <c r="A416" s="33"/>
      <c r="B416" s="34" t="s">
        <v>232</v>
      </c>
      <c r="C416" s="20">
        <v>2</v>
      </c>
      <c r="D416" s="21">
        <v>283.8</v>
      </c>
      <c r="E416" s="22" t="s">
        <v>11</v>
      </c>
      <c r="F416" s="23">
        <f t="shared" si="24"/>
        <v>567.6</v>
      </c>
      <c r="G416" s="24">
        <f t="shared" si="25"/>
        <v>6.8410268771845253</v>
      </c>
      <c r="H416" s="24">
        <f t="shared" si="26"/>
        <v>847.68805881643982</v>
      </c>
      <c r="I416" s="25">
        <f t="shared" si="27"/>
        <v>6.8410268771845253</v>
      </c>
    </row>
    <row r="417" spans="1:9" ht="31.5" x14ac:dyDescent="0.25">
      <c r="A417" s="33"/>
      <c r="B417" s="34" t="s">
        <v>233</v>
      </c>
      <c r="C417" s="20">
        <v>2</v>
      </c>
      <c r="D417" s="21">
        <v>250</v>
      </c>
      <c r="E417" s="22" t="s">
        <v>11</v>
      </c>
      <c r="F417" s="23">
        <f t="shared" si="24"/>
        <v>500</v>
      </c>
      <c r="G417" s="24">
        <f t="shared" si="25"/>
        <v>6.0262745570688203</v>
      </c>
      <c r="H417" s="24">
        <f t="shared" si="26"/>
        <v>746.73014342533452</v>
      </c>
      <c r="I417" s="25">
        <f t="shared" si="27"/>
        <v>6.0262745570688203</v>
      </c>
    </row>
    <row r="418" spans="1:9" ht="31.5" x14ac:dyDescent="0.25">
      <c r="A418" s="33"/>
      <c r="B418" s="34" t="s">
        <v>234</v>
      </c>
      <c r="C418" s="20">
        <v>1</v>
      </c>
      <c r="D418" s="21">
        <v>462</v>
      </c>
      <c r="E418" s="22" t="s">
        <v>11</v>
      </c>
      <c r="F418" s="23">
        <f t="shared" si="24"/>
        <v>462</v>
      </c>
      <c r="G418" s="24">
        <f t="shared" si="25"/>
        <v>5.5682776907315894</v>
      </c>
      <c r="H418" s="24">
        <f t="shared" si="26"/>
        <v>689.97865252500901</v>
      </c>
      <c r="I418" s="25">
        <f t="shared" si="27"/>
        <v>5.5682776907315894</v>
      </c>
    </row>
    <row r="419" spans="1:9" ht="31.5" x14ac:dyDescent="0.25">
      <c r="A419" s="33"/>
      <c r="B419" s="34" t="s">
        <v>235</v>
      </c>
      <c r="C419" s="20">
        <v>2</v>
      </c>
      <c r="D419" s="21">
        <v>386.1</v>
      </c>
      <c r="E419" s="22" t="s">
        <v>11</v>
      </c>
      <c r="F419" s="23">
        <f t="shared" si="24"/>
        <v>772.2</v>
      </c>
      <c r="G419" s="24">
        <f t="shared" si="25"/>
        <v>9.3069784259370856</v>
      </c>
      <c r="H419" s="24">
        <f t="shared" si="26"/>
        <v>1153.2500335060865</v>
      </c>
      <c r="I419" s="25">
        <f t="shared" si="27"/>
        <v>9.3069784259370856</v>
      </c>
    </row>
    <row r="420" spans="1:9" ht="31.5" x14ac:dyDescent="0.25">
      <c r="A420" s="33"/>
      <c r="B420" s="34" t="s">
        <v>236</v>
      </c>
      <c r="C420" s="20">
        <v>2</v>
      </c>
      <c r="D420" s="21">
        <v>478.5</v>
      </c>
      <c r="E420" s="22" t="s">
        <v>11</v>
      </c>
      <c r="F420" s="23">
        <f t="shared" si="24"/>
        <v>957</v>
      </c>
      <c r="G420" s="24">
        <f t="shared" si="25"/>
        <v>11.534289502229722</v>
      </c>
      <c r="H420" s="24">
        <f t="shared" si="26"/>
        <v>1429.2414945160904</v>
      </c>
      <c r="I420" s="25">
        <f t="shared" si="27"/>
        <v>11.534289502229722</v>
      </c>
    </row>
    <row r="421" spans="1:9" ht="31.5" x14ac:dyDescent="0.25">
      <c r="A421" s="33"/>
      <c r="B421" s="34" t="s">
        <v>237</v>
      </c>
      <c r="C421" s="20">
        <v>2</v>
      </c>
      <c r="D421" s="21">
        <v>547.79999999999995</v>
      </c>
      <c r="E421" s="22" t="s">
        <v>11</v>
      </c>
      <c r="F421" s="23">
        <f t="shared" si="24"/>
        <v>1095.5999999999999</v>
      </c>
      <c r="G421" s="24">
        <f t="shared" si="25"/>
        <v>13.204772809449198</v>
      </c>
      <c r="H421" s="24">
        <f t="shared" si="26"/>
        <v>1636.2350902735927</v>
      </c>
      <c r="I421" s="25">
        <f t="shared" si="27"/>
        <v>13.204772809449198</v>
      </c>
    </row>
    <row r="422" spans="1:9" ht="31.5" x14ac:dyDescent="0.25">
      <c r="A422" s="33"/>
      <c r="B422" s="34" t="s">
        <v>238</v>
      </c>
      <c r="C422" s="20">
        <v>1</v>
      </c>
      <c r="D422" s="21">
        <v>300</v>
      </c>
      <c r="E422" s="22" t="s">
        <v>11</v>
      </c>
      <c r="F422" s="23">
        <f t="shared" si="24"/>
        <v>300</v>
      </c>
      <c r="G422" s="24">
        <f t="shared" si="25"/>
        <v>3.6157647342412922</v>
      </c>
      <c r="H422" s="24">
        <f t="shared" si="26"/>
        <v>448.03808605520072</v>
      </c>
      <c r="I422" s="25">
        <f t="shared" si="27"/>
        <v>3.6157647342412922</v>
      </c>
    </row>
    <row r="423" spans="1:9" ht="31.5" x14ac:dyDescent="0.25">
      <c r="A423" s="33"/>
      <c r="B423" s="34" t="s">
        <v>239</v>
      </c>
      <c r="C423" s="20">
        <v>1</v>
      </c>
      <c r="D423" s="21">
        <v>420</v>
      </c>
      <c r="E423" s="22" t="s">
        <v>11</v>
      </c>
      <c r="F423" s="23">
        <f t="shared" si="24"/>
        <v>420</v>
      </c>
      <c r="G423" s="24">
        <f t="shared" si="25"/>
        <v>5.0620706279378087</v>
      </c>
      <c r="H423" s="24">
        <f t="shared" si="26"/>
        <v>627.25332047728091</v>
      </c>
      <c r="I423" s="25">
        <f t="shared" si="27"/>
        <v>5.0620706279378087</v>
      </c>
    </row>
    <row r="424" spans="1:9" ht="31.5" x14ac:dyDescent="0.25">
      <c r="A424" s="33"/>
      <c r="B424" s="34" t="s">
        <v>240</v>
      </c>
      <c r="C424" s="20">
        <v>1</v>
      </c>
      <c r="D424" s="21">
        <v>340</v>
      </c>
      <c r="E424" s="22" t="s">
        <v>11</v>
      </c>
      <c r="F424" s="23">
        <f t="shared" si="24"/>
        <v>340</v>
      </c>
      <c r="G424" s="24">
        <f t="shared" si="25"/>
        <v>4.097866698806798</v>
      </c>
      <c r="H424" s="24">
        <f t="shared" si="26"/>
        <v>507.77649752922747</v>
      </c>
      <c r="I424" s="25">
        <f t="shared" si="27"/>
        <v>4.097866698806798</v>
      </c>
    </row>
    <row r="425" spans="1:9" ht="31.5" x14ac:dyDescent="0.25">
      <c r="A425" s="33"/>
      <c r="B425" s="34" t="s">
        <v>241</v>
      </c>
      <c r="C425" s="20">
        <v>2</v>
      </c>
      <c r="D425" s="21">
        <v>279.39999999999998</v>
      </c>
      <c r="E425" s="22" t="s">
        <v>11</v>
      </c>
      <c r="F425" s="23">
        <f t="shared" si="24"/>
        <v>558.79999999999995</v>
      </c>
      <c r="G425" s="24">
        <f t="shared" si="25"/>
        <v>6.7349644449801129</v>
      </c>
      <c r="H425" s="24">
        <f t="shared" si="26"/>
        <v>834.54560829215382</v>
      </c>
      <c r="I425" s="25">
        <f t="shared" si="27"/>
        <v>6.7349644449801129</v>
      </c>
    </row>
    <row r="426" spans="1:9" ht="31.5" x14ac:dyDescent="0.25">
      <c r="A426" s="33"/>
      <c r="B426" s="34" t="s">
        <v>242</v>
      </c>
      <c r="C426" s="20">
        <v>2</v>
      </c>
      <c r="D426" s="21">
        <v>236.5</v>
      </c>
      <c r="E426" s="22" t="s">
        <v>11</v>
      </c>
      <c r="F426" s="23">
        <f t="shared" si="24"/>
        <v>473</v>
      </c>
      <c r="G426" s="24">
        <f t="shared" si="25"/>
        <v>5.7008557309871035</v>
      </c>
      <c r="H426" s="24">
        <f t="shared" si="26"/>
        <v>706.40671568036635</v>
      </c>
      <c r="I426" s="25">
        <f t="shared" si="27"/>
        <v>5.7008557309871035</v>
      </c>
    </row>
    <row r="427" spans="1:9" ht="31.5" x14ac:dyDescent="0.25">
      <c r="A427" s="33"/>
      <c r="B427" s="34" t="s">
        <v>243</v>
      </c>
      <c r="C427" s="20">
        <v>1</v>
      </c>
      <c r="D427" s="21">
        <v>500.5</v>
      </c>
      <c r="E427" s="22" t="s">
        <v>11</v>
      </c>
      <c r="F427" s="23">
        <f t="shared" si="24"/>
        <v>500.5</v>
      </c>
      <c r="G427" s="24">
        <f t="shared" si="25"/>
        <v>6.0323008316258893</v>
      </c>
      <c r="H427" s="24">
        <f t="shared" si="26"/>
        <v>747.47687356875986</v>
      </c>
      <c r="I427" s="25">
        <f t="shared" si="27"/>
        <v>6.0323008316258893</v>
      </c>
    </row>
    <row r="428" spans="1:9" ht="31.5" x14ac:dyDescent="0.25">
      <c r="A428" s="33"/>
      <c r="B428" s="34" t="s">
        <v>244</v>
      </c>
      <c r="C428" s="20">
        <v>102</v>
      </c>
      <c r="D428" s="21">
        <v>84.63</v>
      </c>
      <c r="E428" s="22" t="s">
        <v>11</v>
      </c>
      <c r="F428" s="23">
        <f t="shared" si="24"/>
        <v>8632.26</v>
      </c>
      <c r="G428" s="24">
        <f t="shared" si="25"/>
        <v>104.04073761600579</v>
      </c>
      <c r="H428" s="24">
        <f t="shared" si="26"/>
        <v>12891.937495769556</v>
      </c>
      <c r="I428" s="25">
        <f t="shared" si="27"/>
        <v>104.04073761600579</v>
      </c>
    </row>
    <row r="429" spans="1:9" ht="31.5" x14ac:dyDescent="0.25">
      <c r="A429" s="33"/>
      <c r="B429" s="34" t="s">
        <v>245</v>
      </c>
      <c r="C429" s="20">
        <v>20</v>
      </c>
      <c r="D429" s="21">
        <v>150</v>
      </c>
      <c r="E429" s="22" t="s">
        <v>11</v>
      </c>
      <c r="F429" s="23">
        <f t="shared" si="24"/>
        <v>3000</v>
      </c>
      <c r="G429" s="24">
        <f t="shared" si="25"/>
        <v>36.157647342412922</v>
      </c>
      <c r="H429" s="24">
        <f t="shared" si="26"/>
        <v>4480.3808605520071</v>
      </c>
      <c r="I429" s="25">
        <f t="shared" si="27"/>
        <v>36.157647342412922</v>
      </c>
    </row>
    <row r="430" spans="1:9" ht="31.5" x14ac:dyDescent="0.25">
      <c r="A430" s="33"/>
      <c r="B430" s="34" t="s">
        <v>246</v>
      </c>
      <c r="C430" s="20">
        <v>36</v>
      </c>
      <c r="D430" s="21">
        <v>84</v>
      </c>
      <c r="E430" s="22" t="s">
        <v>11</v>
      </c>
      <c r="F430" s="23">
        <f t="shared" si="24"/>
        <v>3024</v>
      </c>
      <c r="G430" s="24">
        <f t="shared" si="25"/>
        <v>36.446908521152224</v>
      </c>
      <c r="H430" s="24">
        <f t="shared" si="26"/>
        <v>4516.2239074364234</v>
      </c>
      <c r="I430" s="25">
        <f t="shared" si="27"/>
        <v>36.446908521152224</v>
      </c>
    </row>
    <row r="431" spans="1:9" ht="31.5" x14ac:dyDescent="0.25">
      <c r="A431" s="33"/>
      <c r="B431" s="34" t="s">
        <v>247</v>
      </c>
      <c r="C431" s="20">
        <v>1</v>
      </c>
      <c r="D431" s="21">
        <v>820.6</v>
      </c>
      <c r="E431" s="22" t="s">
        <v>11</v>
      </c>
      <c r="F431" s="23">
        <f t="shared" si="24"/>
        <v>820.6</v>
      </c>
      <c r="G431" s="24">
        <f t="shared" si="25"/>
        <v>9.8903218030613473</v>
      </c>
      <c r="H431" s="24">
        <f t="shared" si="26"/>
        <v>1225.533511389659</v>
      </c>
      <c r="I431" s="25">
        <f t="shared" si="27"/>
        <v>9.8903218030613473</v>
      </c>
    </row>
    <row r="432" spans="1:9" ht="31.5" x14ac:dyDescent="0.25">
      <c r="A432" s="33"/>
      <c r="B432" s="34" t="s">
        <v>248</v>
      </c>
      <c r="C432" s="20">
        <v>2</v>
      </c>
      <c r="D432" s="21">
        <v>420.2</v>
      </c>
      <c r="E432" s="22" t="s">
        <v>11</v>
      </c>
      <c r="F432" s="23">
        <f t="shared" si="24"/>
        <v>840.4</v>
      </c>
      <c r="G432" s="24">
        <f t="shared" si="25"/>
        <v>10.128962275521273</v>
      </c>
      <c r="H432" s="24">
        <f t="shared" si="26"/>
        <v>1255.1040250693022</v>
      </c>
      <c r="I432" s="25">
        <f t="shared" si="27"/>
        <v>10.128962275521273</v>
      </c>
    </row>
    <row r="433" spans="1:9" ht="31.5" x14ac:dyDescent="0.25">
      <c r="A433" s="33"/>
      <c r="B433" s="34" t="s">
        <v>249</v>
      </c>
      <c r="C433" s="20">
        <v>2</v>
      </c>
      <c r="D433" s="21">
        <v>100</v>
      </c>
      <c r="E433" s="22" t="s">
        <v>11</v>
      </c>
      <c r="F433" s="23">
        <f t="shared" si="24"/>
        <v>200</v>
      </c>
      <c r="G433" s="24">
        <f t="shared" si="25"/>
        <v>2.4105098228275281</v>
      </c>
      <c r="H433" s="24">
        <f t="shared" si="26"/>
        <v>298.6920573701338</v>
      </c>
      <c r="I433" s="25">
        <f t="shared" si="27"/>
        <v>2.4105098228275281</v>
      </c>
    </row>
    <row r="434" spans="1:9" ht="31.5" x14ac:dyDescent="0.25">
      <c r="A434" s="33"/>
      <c r="B434" s="34" t="s">
        <v>250</v>
      </c>
      <c r="C434" s="20">
        <v>81</v>
      </c>
      <c r="D434" s="21">
        <v>84.34</v>
      </c>
      <c r="E434" s="22" t="s">
        <v>11</v>
      </c>
      <c r="F434" s="23">
        <f t="shared" si="24"/>
        <v>6831.54</v>
      </c>
      <c r="G434" s="24">
        <f t="shared" si="25"/>
        <v>82.337471375195861</v>
      </c>
      <c r="H434" s="24">
        <f t="shared" si="26"/>
        <v>10202.633688031819</v>
      </c>
      <c r="I434" s="25">
        <f t="shared" si="27"/>
        <v>82.337471375195861</v>
      </c>
    </row>
    <row r="435" spans="1:9" ht="31.5" x14ac:dyDescent="0.25">
      <c r="A435" s="33"/>
      <c r="B435" s="34" t="s">
        <v>251</v>
      </c>
      <c r="C435" s="20">
        <v>9</v>
      </c>
      <c r="D435" s="21">
        <v>100</v>
      </c>
      <c r="E435" s="22" t="s">
        <v>11</v>
      </c>
      <c r="F435" s="23">
        <f t="shared" si="24"/>
        <v>900</v>
      </c>
      <c r="G435" s="24">
        <f t="shared" si="25"/>
        <v>10.847294202723877</v>
      </c>
      <c r="H435" s="24">
        <f t="shared" si="26"/>
        <v>1344.1142581656022</v>
      </c>
      <c r="I435" s="25">
        <f t="shared" si="27"/>
        <v>10.847294202723877</v>
      </c>
    </row>
    <row r="436" spans="1:9" ht="31.5" x14ac:dyDescent="0.25">
      <c r="A436" s="33"/>
      <c r="B436" s="34" t="s">
        <v>252</v>
      </c>
      <c r="C436" s="20">
        <v>1</v>
      </c>
      <c r="D436" s="21">
        <v>140</v>
      </c>
      <c r="E436" s="22" t="s">
        <v>11</v>
      </c>
      <c r="F436" s="23">
        <f t="shared" si="24"/>
        <v>140</v>
      </c>
      <c r="G436" s="24">
        <f t="shared" si="25"/>
        <v>1.6873568759792696</v>
      </c>
      <c r="H436" s="24">
        <f t="shared" si="26"/>
        <v>209.08444015909367</v>
      </c>
      <c r="I436" s="25">
        <f t="shared" si="27"/>
        <v>1.6873568759792696</v>
      </c>
    </row>
    <row r="437" spans="1:9" ht="16.5" thickBot="1" x14ac:dyDescent="0.3">
      <c r="A437" s="35"/>
      <c r="B437" s="28" t="s">
        <v>27</v>
      </c>
      <c r="C437" s="28"/>
      <c r="D437" s="28"/>
      <c r="E437" s="28"/>
      <c r="F437" s="28"/>
      <c r="G437" s="28"/>
      <c r="H437" s="29"/>
      <c r="I437" s="30">
        <f>SUM(I398:I436)</f>
        <v>474.94443774858382</v>
      </c>
    </row>
    <row r="438" spans="1:9" ht="31.5" x14ac:dyDescent="0.25">
      <c r="A438" s="31">
        <v>13</v>
      </c>
      <c r="B438" s="32" t="s">
        <v>253</v>
      </c>
      <c r="C438" s="12">
        <v>6</v>
      </c>
      <c r="D438" s="13">
        <v>2910</v>
      </c>
      <c r="E438" s="14" t="s">
        <v>11</v>
      </c>
      <c r="F438" s="15">
        <f t="shared" si="24"/>
        <v>17460</v>
      </c>
      <c r="G438" s="16">
        <f t="shared" si="25"/>
        <v>210.4375075328432</v>
      </c>
      <c r="H438" s="16">
        <f t="shared" si="26"/>
        <v>26075.816608412682</v>
      </c>
      <c r="I438" s="17">
        <f t="shared" si="27"/>
        <v>210.4375075328432</v>
      </c>
    </row>
    <row r="439" spans="1:9" ht="31.5" x14ac:dyDescent="0.25">
      <c r="A439" s="33"/>
      <c r="B439" s="34" t="s">
        <v>254</v>
      </c>
      <c r="C439" s="20">
        <v>1</v>
      </c>
      <c r="D439" s="21">
        <v>1200</v>
      </c>
      <c r="E439" s="22" t="s">
        <v>11</v>
      </c>
      <c r="F439" s="23">
        <f t="shared" si="24"/>
        <v>1200</v>
      </c>
      <c r="G439" s="24">
        <f t="shared" si="25"/>
        <v>14.463058936965169</v>
      </c>
      <c r="H439" s="24">
        <f t="shared" si="26"/>
        <v>1792.1523442208029</v>
      </c>
      <c r="I439" s="25">
        <f t="shared" si="27"/>
        <v>14.463058936965169</v>
      </c>
    </row>
    <row r="440" spans="1:9" ht="31.5" x14ac:dyDescent="0.25">
      <c r="A440" s="33"/>
      <c r="B440" s="34" t="s">
        <v>255</v>
      </c>
      <c r="C440" s="20">
        <v>11</v>
      </c>
      <c r="D440" s="21">
        <v>11.98</v>
      </c>
      <c r="E440" s="22" t="s">
        <v>11</v>
      </c>
      <c r="F440" s="23">
        <f t="shared" si="24"/>
        <v>131.78</v>
      </c>
      <c r="G440" s="24">
        <f t="shared" si="25"/>
        <v>1.5882849222610582</v>
      </c>
      <c r="H440" s="24">
        <f t="shared" si="26"/>
        <v>196.80819660118115</v>
      </c>
      <c r="I440" s="25">
        <f t="shared" si="27"/>
        <v>1.5882849222610582</v>
      </c>
    </row>
    <row r="441" spans="1:9" ht="31.5" x14ac:dyDescent="0.25">
      <c r="A441" s="33"/>
      <c r="B441" s="34" t="s">
        <v>256</v>
      </c>
      <c r="C441" s="20">
        <v>193</v>
      </c>
      <c r="D441" s="21">
        <v>17</v>
      </c>
      <c r="E441" s="22" t="s">
        <v>11</v>
      </c>
      <c r="F441" s="23">
        <f t="shared" si="24"/>
        <v>3281</v>
      </c>
      <c r="G441" s="24">
        <f t="shared" si="25"/>
        <v>39.544413643485598</v>
      </c>
      <c r="H441" s="24">
        <f t="shared" si="26"/>
        <v>4900.0432011570447</v>
      </c>
      <c r="I441" s="25">
        <f t="shared" si="27"/>
        <v>39.544413643485598</v>
      </c>
    </row>
    <row r="442" spans="1:9" ht="31.5" x14ac:dyDescent="0.25">
      <c r="A442" s="33"/>
      <c r="B442" s="34" t="s">
        <v>257</v>
      </c>
      <c r="C442" s="20">
        <v>5</v>
      </c>
      <c r="D442" s="21">
        <v>15.05</v>
      </c>
      <c r="E442" s="22" t="s">
        <v>11</v>
      </c>
      <c r="F442" s="23">
        <f t="shared" si="24"/>
        <v>75.25</v>
      </c>
      <c r="G442" s="24">
        <f t="shared" si="25"/>
        <v>0.90695432083885741</v>
      </c>
      <c r="H442" s="24">
        <f t="shared" si="26"/>
        <v>112.38288658551284</v>
      </c>
      <c r="I442" s="25">
        <f t="shared" si="27"/>
        <v>0.90695432083885741</v>
      </c>
    </row>
    <row r="443" spans="1:9" ht="31.5" x14ac:dyDescent="0.25">
      <c r="A443" s="33"/>
      <c r="B443" s="34" t="s">
        <v>258</v>
      </c>
      <c r="C443" s="20">
        <v>2</v>
      </c>
      <c r="D443" s="21">
        <v>11.15</v>
      </c>
      <c r="E443" s="22" t="s">
        <v>11</v>
      </c>
      <c r="F443" s="23">
        <f t="shared" si="24"/>
        <v>22.3</v>
      </c>
      <c r="G443" s="24">
        <f t="shared" si="25"/>
        <v>0.26877184524526937</v>
      </c>
      <c r="H443" s="24">
        <f t="shared" si="26"/>
        <v>33.30416439676992</v>
      </c>
      <c r="I443" s="25">
        <f t="shared" si="27"/>
        <v>0.26877184524526937</v>
      </c>
    </row>
    <row r="444" spans="1:9" ht="31.5" x14ac:dyDescent="0.25">
      <c r="A444" s="33"/>
      <c r="B444" s="34" t="s">
        <v>259</v>
      </c>
      <c r="C444" s="20">
        <v>5</v>
      </c>
      <c r="D444" s="21">
        <v>12.9</v>
      </c>
      <c r="E444" s="22" t="s">
        <v>11</v>
      </c>
      <c r="F444" s="23">
        <f t="shared" si="24"/>
        <v>64.5</v>
      </c>
      <c r="G444" s="24">
        <f t="shared" si="25"/>
        <v>0.77738941786187776</v>
      </c>
      <c r="H444" s="24">
        <f t="shared" si="26"/>
        <v>96.328188501868141</v>
      </c>
      <c r="I444" s="25">
        <f t="shared" si="27"/>
        <v>0.77738941786187776</v>
      </c>
    </row>
    <row r="445" spans="1:9" ht="31.5" x14ac:dyDescent="0.25">
      <c r="A445" s="33"/>
      <c r="B445" s="34" t="s">
        <v>260</v>
      </c>
      <c r="C445" s="20">
        <v>18</v>
      </c>
      <c r="D445" s="21">
        <v>30.6</v>
      </c>
      <c r="E445" s="22" t="s">
        <v>11</v>
      </c>
      <c r="F445" s="23">
        <f t="shared" si="24"/>
        <v>550.80000000000007</v>
      </c>
      <c r="G445" s="24">
        <f t="shared" si="25"/>
        <v>6.6385440520670134</v>
      </c>
      <c r="H445" s="24">
        <f t="shared" si="26"/>
        <v>822.59792599734863</v>
      </c>
      <c r="I445" s="25">
        <f t="shared" si="27"/>
        <v>6.6385440520670134</v>
      </c>
    </row>
    <row r="446" spans="1:9" ht="31.5" x14ac:dyDescent="0.25">
      <c r="A446" s="33"/>
      <c r="B446" s="34" t="s">
        <v>261</v>
      </c>
      <c r="C446" s="20">
        <v>9</v>
      </c>
      <c r="D446" s="21">
        <v>52.2</v>
      </c>
      <c r="E446" s="22" t="s">
        <v>11</v>
      </c>
      <c r="F446" s="23">
        <f t="shared" si="24"/>
        <v>469.8</v>
      </c>
      <c r="G446" s="24">
        <f t="shared" si="25"/>
        <v>5.6622875738218639</v>
      </c>
      <c r="H446" s="24">
        <f t="shared" si="26"/>
        <v>701.62764276244434</v>
      </c>
      <c r="I446" s="25">
        <f t="shared" si="27"/>
        <v>5.6622875738218639</v>
      </c>
    </row>
    <row r="447" spans="1:9" ht="31.5" x14ac:dyDescent="0.25">
      <c r="A447" s="33"/>
      <c r="B447" s="34" t="s">
        <v>262</v>
      </c>
      <c r="C447" s="20">
        <v>37</v>
      </c>
      <c r="D447" s="21">
        <v>18.37</v>
      </c>
      <c r="E447" s="22" t="s">
        <v>11</v>
      </c>
      <c r="F447" s="23">
        <f t="shared" si="24"/>
        <v>679.69</v>
      </c>
      <c r="G447" s="24">
        <f t="shared" si="25"/>
        <v>8.1919971073882127</v>
      </c>
      <c r="H447" s="24">
        <f t="shared" si="26"/>
        <v>1015.0900223695312</v>
      </c>
      <c r="I447" s="25">
        <f t="shared" si="27"/>
        <v>8.1919971073882127</v>
      </c>
    </row>
    <row r="448" spans="1:9" ht="31.5" x14ac:dyDescent="0.25">
      <c r="A448" s="33"/>
      <c r="B448" s="34" t="s">
        <v>263</v>
      </c>
      <c r="C448" s="20">
        <v>1</v>
      </c>
      <c r="D448" s="21">
        <v>421.31</v>
      </c>
      <c r="E448" s="22" t="s">
        <v>11</v>
      </c>
      <c r="F448" s="23">
        <f t="shared" si="24"/>
        <v>421.31</v>
      </c>
      <c r="G448" s="24">
        <f t="shared" si="25"/>
        <v>5.077859467277329</v>
      </c>
      <c r="H448" s="24">
        <f t="shared" si="26"/>
        <v>629.20975345305533</v>
      </c>
      <c r="I448" s="25">
        <f t="shared" si="27"/>
        <v>5.077859467277329</v>
      </c>
    </row>
    <row r="449" spans="1:9" ht="31.5" x14ac:dyDescent="0.25">
      <c r="A449" s="33"/>
      <c r="B449" s="34" t="s">
        <v>264</v>
      </c>
      <c r="C449" s="20">
        <v>6</v>
      </c>
      <c r="D449" s="21">
        <v>30.92</v>
      </c>
      <c r="E449" s="22" t="s">
        <v>11</v>
      </c>
      <c r="F449" s="23">
        <f t="shared" si="24"/>
        <v>185.52</v>
      </c>
      <c r="G449" s="24">
        <f t="shared" si="25"/>
        <v>2.2359889116548151</v>
      </c>
      <c r="H449" s="24">
        <f t="shared" si="26"/>
        <v>277.06675241653613</v>
      </c>
      <c r="I449" s="25">
        <f t="shared" si="27"/>
        <v>2.2359889116548151</v>
      </c>
    </row>
    <row r="450" spans="1:9" ht="31.5" x14ac:dyDescent="0.25">
      <c r="A450" s="33"/>
      <c r="B450" s="34" t="s">
        <v>265</v>
      </c>
      <c r="C450" s="20">
        <v>8</v>
      </c>
      <c r="D450" s="21">
        <v>68.03</v>
      </c>
      <c r="E450" s="22" t="s">
        <v>11</v>
      </c>
      <c r="F450" s="23">
        <f t="shared" si="24"/>
        <v>544.24</v>
      </c>
      <c r="G450" s="24">
        <f t="shared" si="25"/>
        <v>6.5594793298782692</v>
      </c>
      <c r="H450" s="24">
        <f t="shared" si="26"/>
        <v>812.80082651560804</v>
      </c>
      <c r="I450" s="25">
        <f t="shared" si="27"/>
        <v>6.5594793298782692</v>
      </c>
    </row>
    <row r="451" spans="1:9" ht="31.5" x14ac:dyDescent="0.25">
      <c r="A451" s="33"/>
      <c r="B451" s="34" t="s">
        <v>266</v>
      </c>
      <c r="C451" s="20">
        <v>5</v>
      </c>
      <c r="D451" s="21">
        <v>107.97</v>
      </c>
      <c r="E451" s="22" t="s">
        <v>11</v>
      </c>
      <c r="F451" s="23">
        <f t="shared" si="24"/>
        <v>539.85</v>
      </c>
      <c r="G451" s="24">
        <f t="shared" si="25"/>
        <v>6.5065686392672051</v>
      </c>
      <c r="H451" s="24">
        <f t="shared" si="26"/>
        <v>806.24453585633364</v>
      </c>
      <c r="I451" s="25">
        <f t="shared" si="27"/>
        <v>6.5065686392672051</v>
      </c>
    </row>
    <row r="452" spans="1:9" ht="16.5" thickBot="1" x14ac:dyDescent="0.3">
      <c r="A452" s="35"/>
      <c r="B452" s="28" t="s">
        <v>27</v>
      </c>
      <c r="C452" s="28"/>
      <c r="D452" s="28"/>
      <c r="E452" s="28"/>
      <c r="F452" s="28"/>
      <c r="G452" s="28"/>
      <c r="H452" s="29"/>
      <c r="I452" s="30">
        <f>SUM(I438:I451)</f>
        <v>308.85910570085571</v>
      </c>
    </row>
    <row r="453" spans="1:9" ht="31.5" x14ac:dyDescent="0.25">
      <c r="A453" s="31">
        <v>14</v>
      </c>
      <c r="B453" s="32" t="s">
        <v>267</v>
      </c>
      <c r="C453" s="12">
        <v>68</v>
      </c>
      <c r="D453" s="13">
        <v>62.07</v>
      </c>
      <c r="E453" s="14" t="s">
        <v>11</v>
      </c>
      <c r="F453" s="15">
        <f t="shared" si="24"/>
        <v>4220.76</v>
      </c>
      <c r="G453" s="16">
        <f t="shared" si="25"/>
        <v>50.870917198987591</v>
      </c>
      <c r="H453" s="16">
        <f t="shared" si="26"/>
        <v>6303.5374403278302</v>
      </c>
      <c r="I453" s="17">
        <f t="shared" si="27"/>
        <v>50.870917198987591</v>
      </c>
    </row>
    <row r="454" spans="1:9" ht="31.5" x14ac:dyDescent="0.25">
      <c r="A454" s="33"/>
      <c r="B454" s="34" t="s">
        <v>268</v>
      </c>
      <c r="C454" s="20">
        <v>10</v>
      </c>
      <c r="D454" s="21">
        <v>37.880000000000003</v>
      </c>
      <c r="E454" s="22" t="s">
        <v>11</v>
      </c>
      <c r="F454" s="23">
        <f t="shared" si="24"/>
        <v>378.8</v>
      </c>
      <c r="G454" s="24">
        <f t="shared" si="25"/>
        <v>4.5655056044353381</v>
      </c>
      <c r="H454" s="24">
        <f t="shared" si="26"/>
        <v>565.72275665903339</v>
      </c>
      <c r="I454" s="25">
        <f t="shared" si="27"/>
        <v>4.5655056044353381</v>
      </c>
    </row>
    <row r="455" spans="1:9" ht="31.5" x14ac:dyDescent="0.25">
      <c r="A455" s="33"/>
      <c r="B455" s="34" t="s">
        <v>269</v>
      </c>
      <c r="C455" s="20">
        <v>3</v>
      </c>
      <c r="D455" s="21">
        <v>600</v>
      </c>
      <c r="E455" s="22" t="s">
        <v>11</v>
      </c>
      <c r="F455" s="23">
        <f t="shared" si="24"/>
        <v>1800</v>
      </c>
      <c r="G455" s="24">
        <f t="shared" si="25"/>
        <v>21.694588405447753</v>
      </c>
      <c r="H455" s="24">
        <f t="shared" si="26"/>
        <v>2688.2285163312044</v>
      </c>
      <c r="I455" s="25">
        <f t="shared" si="27"/>
        <v>21.694588405447753</v>
      </c>
    </row>
    <row r="456" spans="1:9" ht="31.5" x14ac:dyDescent="0.25">
      <c r="A456" s="33"/>
      <c r="B456" s="34" t="s">
        <v>270</v>
      </c>
      <c r="C456" s="20">
        <v>5</v>
      </c>
      <c r="D456" s="21">
        <v>200</v>
      </c>
      <c r="E456" s="22" t="s">
        <v>11</v>
      </c>
      <c r="F456" s="23">
        <f t="shared" si="24"/>
        <v>1000</v>
      </c>
      <c r="G456" s="24">
        <f t="shared" si="25"/>
        <v>12.052549114137641</v>
      </c>
      <c r="H456" s="24">
        <f t="shared" si="26"/>
        <v>1493.460286850669</v>
      </c>
      <c r="I456" s="25">
        <f t="shared" si="27"/>
        <v>12.052549114137641</v>
      </c>
    </row>
    <row r="457" spans="1:9" ht="31.5" x14ac:dyDescent="0.25">
      <c r="A457" s="33"/>
      <c r="B457" s="34" t="s">
        <v>271</v>
      </c>
      <c r="C457" s="20">
        <v>2</v>
      </c>
      <c r="D457" s="21">
        <v>65</v>
      </c>
      <c r="E457" s="22" t="s">
        <v>11</v>
      </c>
      <c r="F457" s="23">
        <f t="shared" si="24"/>
        <v>130</v>
      </c>
      <c r="G457" s="24">
        <f t="shared" si="25"/>
        <v>1.5668313848378932</v>
      </c>
      <c r="H457" s="24">
        <f t="shared" si="26"/>
        <v>194.14983729058696</v>
      </c>
      <c r="I457" s="25">
        <f t="shared" si="27"/>
        <v>1.5668313848378932</v>
      </c>
    </row>
    <row r="458" spans="1:9" ht="31.5" x14ac:dyDescent="0.25">
      <c r="A458" s="33"/>
      <c r="B458" s="34" t="s">
        <v>272</v>
      </c>
      <c r="C458" s="20">
        <v>2</v>
      </c>
      <c r="D458" s="21">
        <v>750</v>
      </c>
      <c r="E458" s="22" t="s">
        <v>11</v>
      </c>
      <c r="F458" s="23">
        <f t="shared" si="24"/>
        <v>1500</v>
      </c>
      <c r="G458" s="24">
        <f t="shared" si="25"/>
        <v>18.078823671206461</v>
      </c>
      <c r="H458" s="24">
        <f t="shared" si="26"/>
        <v>2240.1904302760036</v>
      </c>
      <c r="I458" s="25">
        <f t="shared" si="27"/>
        <v>18.078823671206461</v>
      </c>
    </row>
    <row r="459" spans="1:9" ht="31.5" x14ac:dyDescent="0.25">
      <c r="A459" s="33"/>
      <c r="B459" s="34" t="s">
        <v>273</v>
      </c>
      <c r="C459" s="20">
        <v>4</v>
      </c>
      <c r="D459" s="21">
        <v>72.17</v>
      </c>
      <c r="E459" s="22" t="s">
        <v>11</v>
      </c>
      <c r="F459" s="23">
        <f t="shared" si="24"/>
        <v>288.68</v>
      </c>
      <c r="G459" s="24">
        <f t="shared" si="25"/>
        <v>3.4793298782692541</v>
      </c>
      <c r="H459" s="24">
        <f t="shared" si="26"/>
        <v>431.13211560805115</v>
      </c>
      <c r="I459" s="25">
        <f t="shared" si="27"/>
        <v>3.4793298782692541</v>
      </c>
    </row>
    <row r="460" spans="1:9" ht="31.5" x14ac:dyDescent="0.25">
      <c r="A460" s="33"/>
      <c r="B460" s="34" t="s">
        <v>274</v>
      </c>
      <c r="C460" s="20">
        <v>9</v>
      </c>
      <c r="D460" s="21">
        <v>201.75</v>
      </c>
      <c r="E460" s="22" t="s">
        <v>11</v>
      </c>
      <c r="F460" s="23">
        <f t="shared" si="24"/>
        <v>1815.75</v>
      </c>
      <c r="G460" s="24">
        <f t="shared" si="25"/>
        <v>21.88441605399542</v>
      </c>
      <c r="H460" s="24">
        <f t="shared" si="26"/>
        <v>2711.7505158491022</v>
      </c>
      <c r="I460" s="25">
        <f t="shared" si="27"/>
        <v>21.88441605399542</v>
      </c>
    </row>
    <row r="461" spans="1:9" ht="31.5" x14ac:dyDescent="0.25">
      <c r="A461" s="33"/>
      <c r="B461" s="34" t="s">
        <v>275</v>
      </c>
      <c r="C461" s="20">
        <v>8</v>
      </c>
      <c r="D461" s="21">
        <v>36</v>
      </c>
      <c r="E461" s="22" t="s">
        <v>11</v>
      </c>
      <c r="F461" s="23">
        <f t="shared" si="24"/>
        <v>288</v>
      </c>
      <c r="G461" s="24">
        <f t="shared" si="25"/>
        <v>3.4711341448716402</v>
      </c>
      <c r="H461" s="24">
        <f t="shared" si="26"/>
        <v>430.11656261299265</v>
      </c>
      <c r="I461" s="25">
        <f t="shared" si="27"/>
        <v>3.4711341448716402</v>
      </c>
    </row>
    <row r="462" spans="1:9" ht="31.5" x14ac:dyDescent="0.25">
      <c r="A462" s="33"/>
      <c r="B462" s="34" t="s">
        <v>276</v>
      </c>
      <c r="C462" s="20">
        <v>2</v>
      </c>
      <c r="D462" s="21">
        <v>125</v>
      </c>
      <c r="E462" s="22" t="s">
        <v>11</v>
      </c>
      <c r="F462" s="23">
        <f t="shared" si="24"/>
        <v>250</v>
      </c>
      <c r="G462" s="24">
        <f t="shared" si="25"/>
        <v>3.0131372785344102</v>
      </c>
      <c r="H462" s="24">
        <f t="shared" si="26"/>
        <v>373.36507171266726</v>
      </c>
      <c r="I462" s="25">
        <f t="shared" si="27"/>
        <v>3.0131372785344102</v>
      </c>
    </row>
    <row r="463" spans="1:9" ht="31.5" x14ac:dyDescent="0.25">
      <c r="A463" s="33"/>
      <c r="B463" s="34" t="s">
        <v>277</v>
      </c>
      <c r="C463" s="20">
        <v>10</v>
      </c>
      <c r="D463" s="21">
        <v>319.76</v>
      </c>
      <c r="E463" s="22" t="s">
        <v>11</v>
      </c>
      <c r="F463" s="23">
        <f t="shared" si="24"/>
        <v>3197.6</v>
      </c>
      <c r="G463" s="24">
        <f t="shared" si="25"/>
        <v>38.53923104736652</v>
      </c>
      <c r="H463" s="24">
        <f t="shared" si="26"/>
        <v>4775.4886132336997</v>
      </c>
      <c r="I463" s="25">
        <f t="shared" si="27"/>
        <v>38.53923104736652</v>
      </c>
    </row>
    <row r="464" spans="1:9" ht="16.5" thickBot="1" x14ac:dyDescent="0.3">
      <c r="A464" s="35"/>
      <c r="B464" s="28" t="s">
        <v>27</v>
      </c>
      <c r="C464" s="28"/>
      <c r="D464" s="28"/>
      <c r="E464" s="28"/>
      <c r="F464" s="28"/>
      <c r="G464" s="28"/>
      <c r="H464" s="29"/>
      <c r="I464" s="30">
        <f>SUM(I453:I463)</f>
        <v>179.2164637820899</v>
      </c>
    </row>
    <row r="465" spans="1:9" ht="31.5" x14ac:dyDescent="0.25">
      <c r="A465" s="31">
        <v>15</v>
      </c>
      <c r="B465" s="32" t="s">
        <v>278</v>
      </c>
      <c r="C465" s="12">
        <v>10</v>
      </c>
      <c r="D465" s="13">
        <v>520.20000000000005</v>
      </c>
      <c r="E465" s="14" t="s">
        <v>11</v>
      </c>
      <c r="F465" s="15">
        <f t="shared" si="24"/>
        <v>5202</v>
      </c>
      <c r="G465" s="16">
        <f t="shared" si="25"/>
        <v>62.697360491744007</v>
      </c>
      <c r="H465" s="16">
        <f t="shared" si="26"/>
        <v>7768.9804121971802</v>
      </c>
      <c r="I465" s="17">
        <f t="shared" si="27"/>
        <v>62.697360491744007</v>
      </c>
    </row>
    <row r="466" spans="1:9" ht="31.5" x14ac:dyDescent="0.25">
      <c r="A466" s="33"/>
      <c r="B466" s="34" t="s">
        <v>279</v>
      </c>
      <c r="C466" s="20">
        <v>4</v>
      </c>
      <c r="D466" s="21">
        <v>969</v>
      </c>
      <c r="E466" s="22" t="s">
        <v>11</v>
      </c>
      <c r="F466" s="23">
        <f t="shared" si="24"/>
        <v>3876</v>
      </c>
      <c r="G466" s="24">
        <f t="shared" si="25"/>
        <v>46.715680366397493</v>
      </c>
      <c r="H466" s="24">
        <f t="shared" si="26"/>
        <v>5788.6520718331931</v>
      </c>
      <c r="I466" s="25">
        <f t="shared" si="27"/>
        <v>46.715680366397493</v>
      </c>
    </row>
    <row r="467" spans="1:9" ht="31.5" x14ac:dyDescent="0.25">
      <c r="A467" s="33"/>
      <c r="B467" s="34" t="s">
        <v>280</v>
      </c>
      <c r="C467" s="20">
        <v>2</v>
      </c>
      <c r="D467" s="21">
        <v>192.27</v>
      </c>
      <c r="E467" s="22" t="s">
        <v>11</v>
      </c>
      <c r="F467" s="23">
        <f t="shared" ref="F467:F514" si="28">C467*D467</f>
        <v>384.54</v>
      </c>
      <c r="G467" s="24">
        <f t="shared" ref="G467:G514" si="29">F467/82.97</f>
        <v>4.6346872363504881</v>
      </c>
      <c r="H467" s="24">
        <f t="shared" ref="H467:H514" si="30">G467*123.9124</f>
        <v>574.29521870555629</v>
      </c>
      <c r="I467" s="25">
        <f t="shared" si="27"/>
        <v>4.6346872363504881</v>
      </c>
    </row>
    <row r="468" spans="1:9" ht="31.5" x14ac:dyDescent="0.25">
      <c r="A468" s="33"/>
      <c r="B468" s="34" t="s">
        <v>281</v>
      </c>
      <c r="C468" s="20">
        <v>3</v>
      </c>
      <c r="D468" s="21">
        <v>154.32</v>
      </c>
      <c r="E468" s="22" t="s">
        <v>11</v>
      </c>
      <c r="F468" s="23">
        <f t="shared" si="28"/>
        <v>462.96</v>
      </c>
      <c r="G468" s="24">
        <f t="shared" si="29"/>
        <v>5.5798481378811617</v>
      </c>
      <c r="H468" s="24">
        <f t="shared" si="30"/>
        <v>691.41237440038572</v>
      </c>
      <c r="I468" s="25">
        <f t="shared" ref="I468:I514" si="31">H468/123.9124</f>
        <v>5.5798481378811617</v>
      </c>
    </row>
    <row r="469" spans="1:9" ht="31.5" x14ac:dyDescent="0.25">
      <c r="A469" s="33"/>
      <c r="B469" s="34" t="s">
        <v>282</v>
      </c>
      <c r="C469" s="20">
        <v>2</v>
      </c>
      <c r="D469" s="21">
        <v>515.16</v>
      </c>
      <c r="E469" s="22" t="s">
        <v>11</v>
      </c>
      <c r="F469" s="23">
        <f t="shared" si="28"/>
        <v>1030.32</v>
      </c>
      <c r="G469" s="24">
        <f t="shared" si="29"/>
        <v>12.417982403278293</v>
      </c>
      <c r="H469" s="24">
        <f t="shared" si="30"/>
        <v>1538.7420027479811</v>
      </c>
      <c r="I469" s="25">
        <f t="shared" si="31"/>
        <v>12.417982403278293</v>
      </c>
    </row>
    <row r="470" spans="1:9" ht="31.5" x14ac:dyDescent="0.25">
      <c r="A470" s="33"/>
      <c r="B470" s="34" t="s">
        <v>283</v>
      </c>
      <c r="C470" s="20">
        <v>6</v>
      </c>
      <c r="D470" s="21">
        <v>1984.42</v>
      </c>
      <c r="E470" s="22" t="s">
        <v>11</v>
      </c>
      <c r="F470" s="23">
        <f t="shared" si="28"/>
        <v>11906.52</v>
      </c>
      <c r="G470" s="24">
        <f t="shared" si="29"/>
        <v>143.50391707846211</v>
      </c>
      <c r="H470" s="24">
        <f t="shared" si="30"/>
        <v>17781.914774593228</v>
      </c>
      <c r="I470" s="25">
        <f t="shared" si="31"/>
        <v>143.50391707846211</v>
      </c>
    </row>
    <row r="471" spans="1:9" ht="31.5" x14ac:dyDescent="0.25">
      <c r="A471" s="33"/>
      <c r="B471" s="34" t="s">
        <v>284</v>
      </c>
      <c r="C471" s="20">
        <v>2</v>
      </c>
      <c r="D471" s="21">
        <v>200.2</v>
      </c>
      <c r="E471" s="22" t="s">
        <v>11</v>
      </c>
      <c r="F471" s="23">
        <f t="shared" si="28"/>
        <v>400.4</v>
      </c>
      <c r="G471" s="24">
        <f t="shared" si="29"/>
        <v>4.8258406653007109</v>
      </c>
      <c r="H471" s="24">
        <f t="shared" si="30"/>
        <v>597.98149885500789</v>
      </c>
      <c r="I471" s="25">
        <f t="shared" si="31"/>
        <v>4.8258406653007109</v>
      </c>
    </row>
    <row r="472" spans="1:9" ht="31.5" x14ac:dyDescent="0.25">
      <c r="A472" s="33"/>
      <c r="B472" s="34" t="s">
        <v>285</v>
      </c>
      <c r="C472" s="20">
        <v>1</v>
      </c>
      <c r="D472" s="21">
        <v>1185.51</v>
      </c>
      <c r="E472" s="22" t="s">
        <v>11</v>
      </c>
      <c r="F472" s="23">
        <f t="shared" si="28"/>
        <v>1185.51</v>
      </c>
      <c r="G472" s="24">
        <f t="shared" si="29"/>
        <v>14.288417500301314</v>
      </c>
      <c r="H472" s="24">
        <f t="shared" si="30"/>
        <v>1770.5121046643367</v>
      </c>
      <c r="I472" s="25">
        <f t="shared" si="31"/>
        <v>14.288417500301314</v>
      </c>
    </row>
    <row r="473" spans="1:9" ht="31.5" x14ac:dyDescent="0.25">
      <c r="A473" s="33"/>
      <c r="B473" s="34" t="s">
        <v>286</v>
      </c>
      <c r="C473" s="20">
        <v>6</v>
      </c>
      <c r="D473" s="21">
        <v>423.06</v>
      </c>
      <c r="E473" s="22" t="s">
        <v>11</v>
      </c>
      <c r="F473" s="23">
        <f t="shared" si="28"/>
        <v>2538.36</v>
      </c>
      <c r="G473" s="24">
        <f t="shared" si="29"/>
        <v>30.593708569362423</v>
      </c>
      <c r="H473" s="24">
        <f t="shared" si="30"/>
        <v>3790.9398537302645</v>
      </c>
      <c r="I473" s="25">
        <f t="shared" si="31"/>
        <v>30.593708569362423</v>
      </c>
    </row>
    <row r="474" spans="1:9" ht="31.5" x14ac:dyDescent="0.25">
      <c r="A474" s="33"/>
      <c r="B474" s="34" t="s">
        <v>287</v>
      </c>
      <c r="C474" s="20">
        <v>7</v>
      </c>
      <c r="D474" s="21">
        <v>212.64</v>
      </c>
      <c r="E474" s="22" t="s">
        <v>11</v>
      </c>
      <c r="F474" s="23">
        <f t="shared" si="28"/>
        <v>1488.48</v>
      </c>
      <c r="G474" s="24">
        <f t="shared" si="29"/>
        <v>17.939978305411596</v>
      </c>
      <c r="H474" s="24">
        <f t="shared" si="30"/>
        <v>2222.985767771484</v>
      </c>
      <c r="I474" s="25">
        <f t="shared" si="31"/>
        <v>17.939978305411596</v>
      </c>
    </row>
    <row r="475" spans="1:9" ht="31.5" x14ac:dyDescent="0.25">
      <c r="A475" s="33"/>
      <c r="B475" s="34" t="s">
        <v>288</v>
      </c>
      <c r="C475" s="20">
        <v>14</v>
      </c>
      <c r="D475" s="21">
        <v>529.15</v>
      </c>
      <c r="E475" s="22" t="s">
        <v>11</v>
      </c>
      <c r="F475" s="23">
        <f t="shared" si="28"/>
        <v>7408.0999999999995</v>
      </c>
      <c r="G475" s="24">
        <f t="shared" si="29"/>
        <v>89.286489092443048</v>
      </c>
      <c r="H475" s="24">
        <f t="shared" si="30"/>
        <v>11063.703151018441</v>
      </c>
      <c r="I475" s="25">
        <f t="shared" si="31"/>
        <v>89.286489092443048</v>
      </c>
    </row>
    <row r="476" spans="1:9" ht="16.5" thickBot="1" x14ac:dyDescent="0.3">
      <c r="A476" s="35"/>
      <c r="B476" s="28" t="s">
        <v>27</v>
      </c>
      <c r="C476" s="28"/>
      <c r="D476" s="28"/>
      <c r="E476" s="28"/>
      <c r="F476" s="28"/>
      <c r="G476" s="28"/>
      <c r="H476" s="29"/>
      <c r="I476" s="30">
        <f>SUM(I465:I475)</f>
        <v>432.48390984693265</v>
      </c>
    </row>
    <row r="477" spans="1:9" ht="31.5" x14ac:dyDescent="0.25">
      <c r="A477" s="31">
        <v>16</v>
      </c>
      <c r="B477" s="32" t="s">
        <v>289</v>
      </c>
      <c r="C477" s="12">
        <v>2</v>
      </c>
      <c r="D477" s="13">
        <v>1750</v>
      </c>
      <c r="E477" s="14" t="s">
        <v>11</v>
      </c>
      <c r="F477" s="15">
        <f t="shared" si="28"/>
        <v>3500</v>
      </c>
      <c r="G477" s="16">
        <f t="shared" si="29"/>
        <v>42.183921899481739</v>
      </c>
      <c r="H477" s="16">
        <f t="shared" si="30"/>
        <v>5227.1110039773412</v>
      </c>
      <c r="I477" s="17">
        <f t="shared" si="31"/>
        <v>42.183921899481739</v>
      </c>
    </row>
    <row r="478" spans="1:9" ht="31.5" x14ac:dyDescent="0.25">
      <c r="A478" s="33"/>
      <c r="B478" s="34" t="s">
        <v>290</v>
      </c>
      <c r="C478" s="20">
        <v>1</v>
      </c>
      <c r="D478" s="21">
        <v>1750</v>
      </c>
      <c r="E478" s="22" t="s">
        <v>11</v>
      </c>
      <c r="F478" s="23">
        <f t="shared" si="28"/>
        <v>1750</v>
      </c>
      <c r="G478" s="24">
        <f t="shared" si="29"/>
        <v>21.091960949740869</v>
      </c>
      <c r="H478" s="24">
        <f t="shared" si="30"/>
        <v>2613.5555019886706</v>
      </c>
      <c r="I478" s="25">
        <f t="shared" si="31"/>
        <v>21.091960949740869</v>
      </c>
    </row>
    <row r="479" spans="1:9" ht="31.5" x14ac:dyDescent="0.25">
      <c r="A479" s="33"/>
      <c r="B479" s="34" t="s">
        <v>291</v>
      </c>
      <c r="C479" s="20">
        <v>176</v>
      </c>
      <c r="D479" s="21">
        <v>106.22</v>
      </c>
      <c r="E479" s="22" t="s">
        <v>11</v>
      </c>
      <c r="F479" s="23">
        <f t="shared" si="28"/>
        <v>18694.72</v>
      </c>
      <c r="G479" s="24">
        <f t="shared" si="29"/>
        <v>225.31903097505125</v>
      </c>
      <c r="H479" s="24">
        <f t="shared" si="30"/>
        <v>27919.821893792941</v>
      </c>
      <c r="I479" s="25">
        <f t="shared" si="31"/>
        <v>225.31903097505125</v>
      </c>
    </row>
    <row r="480" spans="1:9" ht="31.5" x14ac:dyDescent="0.25">
      <c r="A480" s="33"/>
      <c r="B480" s="34" t="s">
        <v>292</v>
      </c>
      <c r="C480" s="20">
        <v>400</v>
      </c>
      <c r="D480" s="21">
        <v>138</v>
      </c>
      <c r="E480" s="22" t="s">
        <v>11</v>
      </c>
      <c r="F480" s="23">
        <f t="shared" si="28"/>
        <v>55200</v>
      </c>
      <c r="G480" s="24">
        <f t="shared" si="29"/>
        <v>665.30071110039773</v>
      </c>
      <c r="H480" s="24">
        <f t="shared" si="30"/>
        <v>82439.007834156931</v>
      </c>
      <c r="I480" s="25">
        <f t="shared" si="31"/>
        <v>665.30071110039773</v>
      </c>
    </row>
    <row r="481" spans="1:9" ht="31.5" x14ac:dyDescent="0.25">
      <c r="A481" s="33"/>
      <c r="B481" s="34" t="s">
        <v>293</v>
      </c>
      <c r="C481" s="20">
        <v>10</v>
      </c>
      <c r="D481" s="21">
        <v>87.75</v>
      </c>
      <c r="E481" s="22" t="s">
        <v>11</v>
      </c>
      <c r="F481" s="23">
        <f t="shared" si="28"/>
        <v>877.5</v>
      </c>
      <c r="G481" s="24">
        <f t="shared" si="29"/>
        <v>10.576111847655779</v>
      </c>
      <c r="H481" s="24">
        <f t="shared" si="30"/>
        <v>1310.511401711462</v>
      </c>
      <c r="I481" s="25">
        <f t="shared" si="31"/>
        <v>10.576111847655779</v>
      </c>
    </row>
    <row r="482" spans="1:9" ht="31.5" x14ac:dyDescent="0.25">
      <c r="A482" s="33"/>
      <c r="B482" s="34" t="s">
        <v>294</v>
      </c>
      <c r="C482" s="20">
        <v>4</v>
      </c>
      <c r="D482" s="21">
        <v>96.75</v>
      </c>
      <c r="E482" s="22" t="s">
        <v>11</v>
      </c>
      <c r="F482" s="23">
        <f t="shared" si="28"/>
        <v>387</v>
      </c>
      <c r="G482" s="24">
        <f t="shared" si="29"/>
        <v>4.6643365071712664</v>
      </c>
      <c r="H482" s="24">
        <f t="shared" si="30"/>
        <v>577.9691310112089</v>
      </c>
      <c r="I482" s="25">
        <f t="shared" si="31"/>
        <v>4.6643365071712664</v>
      </c>
    </row>
    <row r="483" spans="1:9" ht="31.5" x14ac:dyDescent="0.25">
      <c r="A483" s="33"/>
      <c r="B483" s="34" t="s">
        <v>295</v>
      </c>
      <c r="C483" s="20">
        <v>8</v>
      </c>
      <c r="D483" s="21">
        <v>96</v>
      </c>
      <c r="E483" s="22" t="s">
        <v>11</v>
      </c>
      <c r="F483" s="23">
        <f t="shared" si="28"/>
        <v>768</v>
      </c>
      <c r="G483" s="24">
        <f t="shared" si="29"/>
        <v>9.2563577196577072</v>
      </c>
      <c r="H483" s="24">
        <f t="shared" si="30"/>
        <v>1146.9775003013137</v>
      </c>
      <c r="I483" s="25">
        <f t="shared" si="31"/>
        <v>9.2563577196577072</v>
      </c>
    </row>
    <row r="484" spans="1:9" ht="31.5" x14ac:dyDescent="0.25">
      <c r="A484" s="33"/>
      <c r="B484" s="34" t="s">
        <v>296</v>
      </c>
      <c r="C484" s="20">
        <v>1</v>
      </c>
      <c r="D484" s="21">
        <v>66</v>
      </c>
      <c r="E484" s="22" t="s">
        <v>11</v>
      </c>
      <c r="F484" s="23">
        <f t="shared" si="28"/>
        <v>66</v>
      </c>
      <c r="G484" s="24">
        <f t="shared" si="29"/>
        <v>0.79546824153308426</v>
      </c>
      <c r="H484" s="24">
        <f t="shared" si="30"/>
        <v>98.568378932144157</v>
      </c>
      <c r="I484" s="25">
        <f t="shared" si="31"/>
        <v>0.79546824153308426</v>
      </c>
    </row>
    <row r="485" spans="1:9" ht="31.5" x14ac:dyDescent="0.25">
      <c r="A485" s="33"/>
      <c r="B485" s="34" t="s">
        <v>297</v>
      </c>
      <c r="C485" s="20">
        <v>179</v>
      </c>
      <c r="D485" s="21">
        <v>54.64</v>
      </c>
      <c r="E485" s="22" t="s">
        <v>11</v>
      </c>
      <c r="F485" s="23">
        <f t="shared" si="28"/>
        <v>9780.56</v>
      </c>
      <c r="G485" s="24">
        <f t="shared" si="29"/>
        <v>117.88067976377003</v>
      </c>
      <c r="H485" s="24">
        <f t="shared" si="30"/>
        <v>14606.877943160178</v>
      </c>
      <c r="I485" s="25">
        <f t="shared" si="31"/>
        <v>117.88067976377003</v>
      </c>
    </row>
    <row r="486" spans="1:9" ht="31.5" x14ac:dyDescent="0.25">
      <c r="A486" s="33"/>
      <c r="B486" s="34" t="s">
        <v>298</v>
      </c>
      <c r="C486" s="20">
        <v>7</v>
      </c>
      <c r="D486" s="21">
        <v>13</v>
      </c>
      <c r="E486" s="22" t="s">
        <v>11</v>
      </c>
      <c r="F486" s="23">
        <f t="shared" si="28"/>
        <v>91</v>
      </c>
      <c r="G486" s="24">
        <f t="shared" si="29"/>
        <v>1.0967819693865253</v>
      </c>
      <c r="H486" s="24">
        <f t="shared" si="30"/>
        <v>135.90488610341089</v>
      </c>
      <c r="I486" s="25">
        <f t="shared" si="31"/>
        <v>1.0967819693865253</v>
      </c>
    </row>
    <row r="487" spans="1:9" ht="31.5" x14ac:dyDescent="0.25">
      <c r="A487" s="33"/>
      <c r="B487" s="34" t="s">
        <v>299</v>
      </c>
      <c r="C487" s="20">
        <v>10</v>
      </c>
      <c r="D487" s="21">
        <v>20</v>
      </c>
      <c r="E487" s="22" t="s">
        <v>11</v>
      </c>
      <c r="F487" s="23">
        <f t="shared" si="28"/>
        <v>200</v>
      </c>
      <c r="G487" s="24">
        <f t="shared" si="29"/>
        <v>2.4105098228275281</v>
      </c>
      <c r="H487" s="24">
        <f t="shared" si="30"/>
        <v>298.6920573701338</v>
      </c>
      <c r="I487" s="25">
        <f t="shared" si="31"/>
        <v>2.4105098228275281</v>
      </c>
    </row>
    <row r="488" spans="1:9" ht="31.5" x14ac:dyDescent="0.25">
      <c r="A488" s="33"/>
      <c r="B488" s="34" t="s">
        <v>300</v>
      </c>
      <c r="C488" s="20">
        <v>117</v>
      </c>
      <c r="D488" s="21">
        <v>19.68</v>
      </c>
      <c r="E488" s="22" t="s">
        <v>11</v>
      </c>
      <c r="F488" s="23">
        <f t="shared" si="28"/>
        <v>2302.56</v>
      </c>
      <c r="G488" s="24">
        <f t="shared" si="29"/>
        <v>27.751717488248765</v>
      </c>
      <c r="H488" s="24">
        <f t="shared" si="30"/>
        <v>3438.7819180908764</v>
      </c>
      <c r="I488" s="25">
        <f t="shared" si="31"/>
        <v>27.751717488248765</v>
      </c>
    </row>
    <row r="489" spans="1:9" ht="31.5" x14ac:dyDescent="0.25">
      <c r="A489" s="33"/>
      <c r="B489" s="34" t="s">
        <v>301</v>
      </c>
      <c r="C489" s="20">
        <v>7</v>
      </c>
      <c r="D489" s="21">
        <v>450</v>
      </c>
      <c r="E489" s="22" t="s">
        <v>11</v>
      </c>
      <c r="F489" s="23">
        <f t="shared" si="28"/>
        <v>3150</v>
      </c>
      <c r="G489" s="24">
        <f t="shared" si="29"/>
        <v>37.96552970953357</v>
      </c>
      <c r="H489" s="24">
        <f t="shared" si="30"/>
        <v>4704.3999035796078</v>
      </c>
      <c r="I489" s="25">
        <f t="shared" si="31"/>
        <v>37.96552970953357</v>
      </c>
    </row>
    <row r="490" spans="1:9" ht="31.5" x14ac:dyDescent="0.25">
      <c r="A490" s="33"/>
      <c r="B490" s="34" t="s">
        <v>302</v>
      </c>
      <c r="C490" s="20">
        <v>1</v>
      </c>
      <c r="D490" s="21">
        <v>16.32</v>
      </c>
      <c r="E490" s="22" t="s">
        <v>11</v>
      </c>
      <c r="F490" s="23">
        <f t="shared" si="28"/>
        <v>16.32</v>
      </c>
      <c r="G490" s="24">
        <f t="shared" si="29"/>
        <v>0.19669760154272628</v>
      </c>
      <c r="H490" s="24">
        <f t="shared" si="30"/>
        <v>24.373271881402918</v>
      </c>
      <c r="I490" s="25">
        <f t="shared" si="31"/>
        <v>0.19669760154272628</v>
      </c>
    </row>
    <row r="491" spans="1:9" ht="31.5" x14ac:dyDescent="0.25">
      <c r="A491" s="33"/>
      <c r="B491" s="34" t="s">
        <v>303</v>
      </c>
      <c r="C491" s="20">
        <v>2</v>
      </c>
      <c r="D491" s="21">
        <v>98.32</v>
      </c>
      <c r="E491" s="22" t="s">
        <v>11</v>
      </c>
      <c r="F491" s="23">
        <f t="shared" si="28"/>
        <v>196.64</v>
      </c>
      <c r="G491" s="24">
        <f t="shared" si="29"/>
        <v>2.3700132578040254</v>
      </c>
      <c r="H491" s="24">
        <f t="shared" si="30"/>
        <v>293.6740308063155</v>
      </c>
      <c r="I491" s="25">
        <f t="shared" si="31"/>
        <v>2.3700132578040249</v>
      </c>
    </row>
    <row r="492" spans="1:9" ht="31.5" x14ac:dyDescent="0.25">
      <c r="A492" s="33"/>
      <c r="B492" s="34" t="s">
        <v>304</v>
      </c>
      <c r="C492" s="20">
        <v>2</v>
      </c>
      <c r="D492" s="21">
        <v>530</v>
      </c>
      <c r="E492" s="22" t="s">
        <v>11</v>
      </c>
      <c r="F492" s="23">
        <f t="shared" si="28"/>
        <v>1060</v>
      </c>
      <c r="G492" s="24">
        <f t="shared" si="29"/>
        <v>12.775702060985898</v>
      </c>
      <c r="H492" s="24">
        <f t="shared" si="30"/>
        <v>1583.067904061709</v>
      </c>
      <c r="I492" s="25">
        <f t="shared" si="31"/>
        <v>12.775702060985898</v>
      </c>
    </row>
    <row r="493" spans="1:9" ht="31.5" x14ac:dyDescent="0.25">
      <c r="A493" s="33"/>
      <c r="B493" s="34" t="s">
        <v>305</v>
      </c>
      <c r="C493" s="20">
        <v>200</v>
      </c>
      <c r="D493" s="21">
        <v>130</v>
      </c>
      <c r="E493" s="22" t="s">
        <v>11</v>
      </c>
      <c r="F493" s="23">
        <f t="shared" si="28"/>
        <v>26000</v>
      </c>
      <c r="G493" s="24">
        <f t="shared" si="29"/>
        <v>313.36627696757864</v>
      </c>
      <c r="H493" s="24">
        <f t="shared" si="30"/>
        <v>38829.967458117397</v>
      </c>
      <c r="I493" s="25">
        <f t="shared" si="31"/>
        <v>313.36627696757864</v>
      </c>
    </row>
    <row r="494" spans="1:9" ht="31.5" x14ac:dyDescent="0.25">
      <c r="A494" s="33"/>
      <c r="B494" s="34" t="s">
        <v>306</v>
      </c>
      <c r="C494" s="20">
        <v>20</v>
      </c>
      <c r="D494" s="21">
        <v>408</v>
      </c>
      <c r="E494" s="22" t="s">
        <v>11</v>
      </c>
      <c r="F494" s="23">
        <f t="shared" si="28"/>
        <v>8160</v>
      </c>
      <c r="G494" s="24">
        <f t="shared" si="29"/>
        <v>98.348800771363145</v>
      </c>
      <c r="H494" s="24">
        <f t="shared" si="30"/>
        <v>12186.635940701459</v>
      </c>
      <c r="I494" s="25">
        <f t="shared" si="31"/>
        <v>98.348800771363145</v>
      </c>
    </row>
    <row r="495" spans="1:9" ht="31.5" x14ac:dyDescent="0.25">
      <c r="A495" s="33"/>
      <c r="B495" s="34" t="s">
        <v>307</v>
      </c>
      <c r="C495" s="20">
        <v>1</v>
      </c>
      <c r="D495" s="21">
        <v>3</v>
      </c>
      <c r="E495" s="22" t="s">
        <v>11</v>
      </c>
      <c r="F495" s="23">
        <f t="shared" si="28"/>
        <v>3</v>
      </c>
      <c r="G495" s="24">
        <f t="shared" si="29"/>
        <v>3.6157647342412919E-2</v>
      </c>
      <c r="H495" s="24">
        <f t="shared" si="30"/>
        <v>4.4803808605520068</v>
      </c>
      <c r="I495" s="25">
        <f t="shared" si="31"/>
        <v>3.6157647342412919E-2</v>
      </c>
    </row>
    <row r="496" spans="1:9" ht="31.5" x14ac:dyDescent="0.25">
      <c r="A496" s="33"/>
      <c r="B496" s="34" t="s">
        <v>308</v>
      </c>
      <c r="C496" s="20">
        <v>1</v>
      </c>
      <c r="D496" s="21">
        <v>48.63</v>
      </c>
      <c r="E496" s="22" t="s">
        <v>11</v>
      </c>
      <c r="F496" s="23">
        <f t="shared" si="28"/>
        <v>48.63</v>
      </c>
      <c r="G496" s="24">
        <f t="shared" si="29"/>
        <v>0.58611546342051346</v>
      </c>
      <c r="H496" s="24">
        <f t="shared" si="30"/>
        <v>72.626973749548029</v>
      </c>
      <c r="I496" s="25">
        <f t="shared" si="31"/>
        <v>0.58611546342051346</v>
      </c>
    </row>
    <row r="497" spans="1:9" ht="31.5" x14ac:dyDescent="0.25">
      <c r="A497" s="33"/>
      <c r="B497" s="34" t="s">
        <v>309</v>
      </c>
      <c r="C497" s="20">
        <v>6</v>
      </c>
      <c r="D497" s="21">
        <v>113.51</v>
      </c>
      <c r="E497" s="22" t="s">
        <v>11</v>
      </c>
      <c r="F497" s="23">
        <f t="shared" si="28"/>
        <v>681.06000000000006</v>
      </c>
      <c r="G497" s="24">
        <f t="shared" si="29"/>
        <v>8.2085090996745826</v>
      </c>
      <c r="H497" s="24">
        <f t="shared" si="30"/>
        <v>1017.1360629625168</v>
      </c>
      <c r="I497" s="25">
        <f t="shared" si="31"/>
        <v>8.2085090996745826</v>
      </c>
    </row>
    <row r="498" spans="1:9" ht="31.5" x14ac:dyDescent="0.25">
      <c r="A498" s="33"/>
      <c r="B498" s="34" t="s">
        <v>310</v>
      </c>
      <c r="C498" s="20">
        <v>135</v>
      </c>
      <c r="D498" s="21">
        <v>15</v>
      </c>
      <c r="E498" s="22" t="s">
        <v>11</v>
      </c>
      <c r="F498" s="23">
        <f t="shared" si="28"/>
        <v>2025</v>
      </c>
      <c r="G498" s="24">
        <f t="shared" si="29"/>
        <v>24.406411956128721</v>
      </c>
      <c r="H498" s="24">
        <f t="shared" si="30"/>
        <v>3024.2570808726045</v>
      </c>
      <c r="I498" s="25">
        <f t="shared" si="31"/>
        <v>24.406411956128721</v>
      </c>
    </row>
    <row r="499" spans="1:9" ht="31.5" x14ac:dyDescent="0.25">
      <c r="A499" s="33"/>
      <c r="B499" s="34" t="s">
        <v>311</v>
      </c>
      <c r="C499" s="20">
        <v>276</v>
      </c>
      <c r="D499" s="21">
        <v>13.17</v>
      </c>
      <c r="E499" s="22" t="s">
        <v>11</v>
      </c>
      <c r="F499" s="23">
        <f t="shared" si="28"/>
        <v>3634.92</v>
      </c>
      <c r="G499" s="24">
        <f t="shared" si="29"/>
        <v>43.810051825961189</v>
      </c>
      <c r="H499" s="24">
        <f t="shared" si="30"/>
        <v>5428.6086658792337</v>
      </c>
      <c r="I499" s="25">
        <f t="shared" si="31"/>
        <v>43.810051825961189</v>
      </c>
    </row>
    <row r="500" spans="1:9" ht="31.5" x14ac:dyDescent="0.25">
      <c r="A500" s="33"/>
      <c r="B500" s="34" t="s">
        <v>312</v>
      </c>
      <c r="C500" s="20">
        <v>449</v>
      </c>
      <c r="D500" s="21">
        <v>15.5</v>
      </c>
      <c r="E500" s="22" t="s">
        <v>11</v>
      </c>
      <c r="F500" s="23">
        <f t="shared" si="28"/>
        <v>6959.5</v>
      </c>
      <c r="G500" s="24">
        <f t="shared" si="29"/>
        <v>83.879715559840903</v>
      </c>
      <c r="H500" s="24">
        <f t="shared" si="30"/>
        <v>10393.736866337231</v>
      </c>
      <c r="I500" s="25">
        <f t="shared" si="31"/>
        <v>83.879715559840903</v>
      </c>
    </row>
    <row r="501" spans="1:9" ht="31.5" x14ac:dyDescent="0.25">
      <c r="A501" s="33"/>
      <c r="B501" s="34" t="s">
        <v>313</v>
      </c>
      <c r="C501" s="20">
        <v>241</v>
      </c>
      <c r="D501" s="21">
        <v>16.48</v>
      </c>
      <c r="E501" s="22" t="s">
        <v>11</v>
      </c>
      <c r="F501" s="23">
        <f t="shared" si="28"/>
        <v>3971.6800000000003</v>
      </c>
      <c r="G501" s="24">
        <f t="shared" si="29"/>
        <v>47.868868265638184</v>
      </c>
      <c r="H501" s="24">
        <f t="shared" si="30"/>
        <v>5931.5463520790654</v>
      </c>
      <c r="I501" s="25">
        <f t="shared" si="31"/>
        <v>47.868868265638184</v>
      </c>
    </row>
    <row r="502" spans="1:9" ht="31.5" x14ac:dyDescent="0.25">
      <c r="A502" s="33"/>
      <c r="B502" s="34" t="s">
        <v>314</v>
      </c>
      <c r="C502" s="20">
        <v>760</v>
      </c>
      <c r="D502" s="21">
        <v>9.35</v>
      </c>
      <c r="E502" s="22" t="s">
        <v>11</v>
      </c>
      <c r="F502" s="23">
        <f t="shared" si="28"/>
        <v>7106</v>
      </c>
      <c r="G502" s="24">
        <f t="shared" si="29"/>
        <v>85.645414005062065</v>
      </c>
      <c r="H502" s="24">
        <f t="shared" si="30"/>
        <v>10612.528798360852</v>
      </c>
      <c r="I502" s="25">
        <f t="shared" si="31"/>
        <v>85.645414005062065</v>
      </c>
    </row>
    <row r="503" spans="1:9" ht="31.5" x14ac:dyDescent="0.25">
      <c r="A503" s="33"/>
      <c r="B503" s="34" t="s">
        <v>315</v>
      </c>
      <c r="C503" s="20">
        <v>2</v>
      </c>
      <c r="D503" s="21">
        <v>1489.06</v>
      </c>
      <c r="E503" s="22" t="s">
        <v>11</v>
      </c>
      <c r="F503" s="23">
        <f t="shared" si="28"/>
        <v>2978.12</v>
      </c>
      <c r="G503" s="24">
        <f t="shared" si="29"/>
        <v>35.893937567795589</v>
      </c>
      <c r="H503" s="24">
        <f t="shared" si="30"/>
        <v>4447.7039494757146</v>
      </c>
      <c r="I503" s="25">
        <f t="shared" si="31"/>
        <v>35.893937567795589</v>
      </c>
    </row>
    <row r="504" spans="1:9" ht="31.5" x14ac:dyDescent="0.25">
      <c r="A504" s="33"/>
      <c r="B504" s="34" t="s">
        <v>316</v>
      </c>
      <c r="C504" s="20">
        <v>1</v>
      </c>
      <c r="D504" s="21">
        <v>1924.88</v>
      </c>
      <c r="E504" s="22" t="s">
        <v>11</v>
      </c>
      <c r="F504" s="23">
        <f t="shared" si="28"/>
        <v>1924.88</v>
      </c>
      <c r="G504" s="24">
        <f t="shared" si="29"/>
        <v>23.199710738821263</v>
      </c>
      <c r="H504" s="24">
        <f t="shared" si="30"/>
        <v>2874.7318369531158</v>
      </c>
      <c r="I504" s="25">
        <f t="shared" si="31"/>
        <v>23.199710738821263</v>
      </c>
    </row>
    <row r="505" spans="1:9" ht="31.5" x14ac:dyDescent="0.25">
      <c r="A505" s="33"/>
      <c r="B505" s="34" t="s">
        <v>317</v>
      </c>
      <c r="C505" s="20">
        <v>1</v>
      </c>
      <c r="D505" s="21">
        <v>1885.45</v>
      </c>
      <c r="E505" s="22" t="s">
        <v>11</v>
      </c>
      <c r="F505" s="23">
        <f t="shared" si="28"/>
        <v>1885.45</v>
      </c>
      <c r="G505" s="24">
        <f t="shared" si="29"/>
        <v>22.724478727250816</v>
      </c>
      <c r="H505" s="24">
        <f t="shared" si="30"/>
        <v>2815.8446978425941</v>
      </c>
      <c r="I505" s="25">
        <f t="shared" si="31"/>
        <v>22.724478727250816</v>
      </c>
    </row>
    <row r="506" spans="1:9" ht="31.5" x14ac:dyDescent="0.25">
      <c r="A506" s="33"/>
      <c r="B506" s="34" t="s">
        <v>318</v>
      </c>
      <c r="C506" s="20">
        <v>1</v>
      </c>
      <c r="D506" s="21">
        <v>2321.5100000000002</v>
      </c>
      <c r="E506" s="22" t="s">
        <v>11</v>
      </c>
      <c r="F506" s="23">
        <f t="shared" si="28"/>
        <v>2321.5100000000002</v>
      </c>
      <c r="G506" s="24">
        <f t="shared" si="29"/>
        <v>27.980113293961676</v>
      </c>
      <c r="H506" s="24">
        <f t="shared" si="30"/>
        <v>3467.0829905266969</v>
      </c>
      <c r="I506" s="25">
        <f t="shared" si="31"/>
        <v>27.980113293961676</v>
      </c>
    </row>
    <row r="507" spans="1:9" ht="31.5" x14ac:dyDescent="0.25">
      <c r="A507" s="33"/>
      <c r="B507" s="34" t="s">
        <v>319</v>
      </c>
      <c r="C507" s="20">
        <v>1</v>
      </c>
      <c r="D507" s="21">
        <v>1489.06</v>
      </c>
      <c r="E507" s="22" t="s">
        <v>11</v>
      </c>
      <c r="F507" s="23">
        <f t="shared" si="28"/>
        <v>1489.06</v>
      </c>
      <c r="G507" s="24">
        <f t="shared" si="29"/>
        <v>17.946968783897795</v>
      </c>
      <c r="H507" s="24">
        <f t="shared" si="30"/>
        <v>2223.8519747378573</v>
      </c>
      <c r="I507" s="25">
        <f t="shared" si="31"/>
        <v>17.946968783897795</v>
      </c>
    </row>
    <row r="508" spans="1:9" ht="31.5" x14ac:dyDescent="0.25">
      <c r="A508" s="33"/>
      <c r="B508" s="34" t="s">
        <v>320</v>
      </c>
      <c r="C508" s="20">
        <v>2</v>
      </c>
      <c r="D508" s="21">
        <v>1924.88</v>
      </c>
      <c r="E508" s="22" t="s">
        <v>11</v>
      </c>
      <c r="F508" s="23">
        <f t="shared" si="28"/>
        <v>3849.76</v>
      </c>
      <c r="G508" s="24">
        <f t="shared" si="29"/>
        <v>46.399421477642527</v>
      </c>
      <c r="H508" s="24">
        <f t="shared" si="30"/>
        <v>5749.4636739062316</v>
      </c>
      <c r="I508" s="25">
        <f t="shared" si="31"/>
        <v>46.399421477642527</v>
      </c>
    </row>
    <row r="509" spans="1:9" ht="31.5" x14ac:dyDescent="0.25">
      <c r="A509" s="33"/>
      <c r="B509" s="34" t="s">
        <v>321</v>
      </c>
      <c r="C509" s="20">
        <v>1</v>
      </c>
      <c r="D509" s="21">
        <v>1924.86</v>
      </c>
      <c r="E509" s="22" t="s">
        <v>11</v>
      </c>
      <c r="F509" s="23">
        <f t="shared" si="28"/>
        <v>1924.86</v>
      </c>
      <c r="G509" s="24">
        <f t="shared" si="29"/>
        <v>23.199469687838977</v>
      </c>
      <c r="H509" s="24">
        <f t="shared" si="30"/>
        <v>2874.7019677473786</v>
      </c>
      <c r="I509" s="25">
        <f t="shared" si="31"/>
        <v>23.199469687838977</v>
      </c>
    </row>
    <row r="510" spans="1:9" ht="31.5" x14ac:dyDescent="0.25">
      <c r="A510" s="33"/>
      <c r="B510" s="34" t="s">
        <v>322</v>
      </c>
      <c r="C510" s="20">
        <v>1</v>
      </c>
      <c r="D510" s="21">
        <v>1834.11</v>
      </c>
      <c r="E510" s="22" t="s">
        <v>11</v>
      </c>
      <c r="F510" s="23">
        <f t="shared" si="28"/>
        <v>1834.11</v>
      </c>
      <c r="G510" s="24">
        <f t="shared" si="29"/>
        <v>22.105700855730987</v>
      </c>
      <c r="H510" s="24">
        <f t="shared" si="30"/>
        <v>2739.1704467156806</v>
      </c>
      <c r="I510" s="25">
        <f t="shared" si="31"/>
        <v>22.105700855730987</v>
      </c>
    </row>
    <row r="511" spans="1:9" ht="31.5" x14ac:dyDescent="0.25">
      <c r="A511" s="33"/>
      <c r="B511" s="34" t="s">
        <v>323</v>
      </c>
      <c r="C511" s="20">
        <v>1</v>
      </c>
      <c r="D511" s="21">
        <v>2433.7600000000002</v>
      </c>
      <c r="E511" s="22" t="s">
        <v>11</v>
      </c>
      <c r="F511" s="23">
        <f t="shared" si="28"/>
        <v>2433.7600000000002</v>
      </c>
      <c r="G511" s="24">
        <f t="shared" si="29"/>
        <v>29.333011932023627</v>
      </c>
      <c r="H511" s="24">
        <f t="shared" si="30"/>
        <v>3634.7239077256845</v>
      </c>
      <c r="I511" s="25">
        <f t="shared" si="31"/>
        <v>29.333011932023627</v>
      </c>
    </row>
    <row r="512" spans="1:9" ht="31.5" x14ac:dyDescent="0.25">
      <c r="A512" s="33"/>
      <c r="B512" s="34" t="s">
        <v>324</v>
      </c>
      <c r="C512" s="20">
        <v>1</v>
      </c>
      <c r="D512" s="21">
        <v>2321.5100000000002</v>
      </c>
      <c r="E512" s="22" t="s">
        <v>11</v>
      </c>
      <c r="F512" s="23">
        <f t="shared" si="28"/>
        <v>2321.5100000000002</v>
      </c>
      <c r="G512" s="24">
        <f t="shared" si="29"/>
        <v>27.980113293961676</v>
      </c>
      <c r="H512" s="24">
        <f t="shared" si="30"/>
        <v>3467.0829905266969</v>
      </c>
      <c r="I512" s="25">
        <f t="shared" si="31"/>
        <v>27.980113293961676</v>
      </c>
    </row>
    <row r="513" spans="1:9" ht="31.5" x14ac:dyDescent="0.25">
      <c r="A513" s="33"/>
      <c r="B513" s="34" t="s">
        <v>325</v>
      </c>
      <c r="C513" s="20">
        <v>1</v>
      </c>
      <c r="D513" s="21">
        <v>1885.45</v>
      </c>
      <c r="E513" s="22" t="s">
        <v>11</v>
      </c>
      <c r="F513" s="23">
        <f t="shared" si="28"/>
        <v>1885.45</v>
      </c>
      <c r="G513" s="24">
        <f t="shared" si="29"/>
        <v>22.724478727250816</v>
      </c>
      <c r="H513" s="24">
        <f t="shared" si="30"/>
        <v>2815.8446978425941</v>
      </c>
      <c r="I513" s="25">
        <f t="shared" si="31"/>
        <v>22.724478727250816</v>
      </c>
    </row>
    <row r="514" spans="1:9" ht="31.5" x14ac:dyDescent="0.25">
      <c r="A514" s="33"/>
      <c r="B514" s="34" t="s">
        <v>326</v>
      </c>
      <c r="C514" s="20">
        <v>1</v>
      </c>
      <c r="D514" s="21">
        <v>1885.45</v>
      </c>
      <c r="E514" s="22" t="s">
        <v>11</v>
      </c>
      <c r="F514" s="23">
        <f t="shared" si="28"/>
        <v>1885.45</v>
      </c>
      <c r="G514" s="24">
        <f t="shared" si="29"/>
        <v>22.724478727250816</v>
      </c>
      <c r="H514" s="24">
        <f t="shared" si="30"/>
        <v>2815.8446978425941</v>
      </c>
      <c r="I514" s="25">
        <f t="shared" si="31"/>
        <v>22.724478727250816</v>
      </c>
    </row>
    <row r="515" spans="1:9" ht="16.5" thickBot="1" x14ac:dyDescent="0.3">
      <c r="A515" s="35"/>
      <c r="B515" s="28" t="s">
        <v>27</v>
      </c>
      <c r="C515" s="28"/>
      <c r="D515" s="28"/>
      <c r="E515" s="28"/>
      <c r="F515" s="28"/>
      <c r="G515" s="28"/>
      <c r="H515" s="29"/>
      <c r="I515" s="30">
        <f>SUM(I477:I514)</f>
        <v>2210.0037362902249</v>
      </c>
    </row>
  </sheetData>
  <mergeCells count="33">
    <mergeCell ref="A477:A515"/>
    <mergeCell ref="B515:H515"/>
    <mergeCell ref="A438:A452"/>
    <mergeCell ref="B452:H452"/>
    <mergeCell ref="A453:A464"/>
    <mergeCell ref="B464:H464"/>
    <mergeCell ref="A465:A476"/>
    <mergeCell ref="B476:H476"/>
    <mergeCell ref="A324:A328"/>
    <mergeCell ref="B328:H328"/>
    <mergeCell ref="A329:A397"/>
    <mergeCell ref="B397:H397"/>
    <mergeCell ref="A398:A437"/>
    <mergeCell ref="B437:H437"/>
    <mergeCell ref="A103:A115"/>
    <mergeCell ref="B115:H115"/>
    <mergeCell ref="A116:A141"/>
    <mergeCell ref="B141:H141"/>
    <mergeCell ref="A142:A323"/>
    <mergeCell ref="B323:H323"/>
    <mergeCell ref="A53:A61"/>
    <mergeCell ref="B61:H61"/>
    <mergeCell ref="A62:A83"/>
    <mergeCell ref="B83:H83"/>
    <mergeCell ref="A84:A102"/>
    <mergeCell ref="B102:H102"/>
    <mergeCell ref="A1:I1"/>
    <mergeCell ref="A4:A20"/>
    <mergeCell ref="B20:H20"/>
    <mergeCell ref="A21:A42"/>
    <mergeCell ref="B42:H42"/>
    <mergeCell ref="A43:A52"/>
    <mergeCell ref="B52:H52"/>
  </mergeCells>
  <pageMargins left="0" right="0.5" top="0" bottom="0" header="0" footer="0"/>
  <pageSetup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46-577-14 Урал ин-екс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2017-10-10T06:51:25Z</dcterms:modified>
</cp:coreProperties>
</file>